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405" windowWidth="14805" windowHeight="7710" activeTab="5"/>
  </bookViews>
  <sheets>
    <sheet name="5 кл." sheetId="5" r:id="rId1"/>
    <sheet name="6 кл." sheetId="6" r:id="rId2"/>
    <sheet name="7 кл." sheetId="7" r:id="rId3"/>
    <sheet name="8 кл." sheetId="8" r:id="rId4"/>
    <sheet name="9 кл." sheetId="2" r:id="rId5"/>
    <sheet name="10 кл." sheetId="3" r:id="rId6"/>
    <sheet name="11 кл." sheetId="9" r:id="rId7"/>
  </sheets>
  <definedNames>
    <definedName name="_xlnm._FilterDatabase" localSheetId="5" hidden="1">'10 кл.'!$A$6:$I$25</definedName>
    <definedName name="_xlnm._FilterDatabase" localSheetId="6" hidden="1">'11 кл.'!$A$5:$I$5</definedName>
    <definedName name="_xlnm._FilterDatabase" localSheetId="0" hidden="1">'5 кл.'!$A$5:$K$28</definedName>
    <definedName name="_xlnm._FilterDatabase" localSheetId="1" hidden="1">'6 кл.'!$A$5:$K$36</definedName>
    <definedName name="_xlnm._FilterDatabase" localSheetId="2" hidden="1">'7 кл.'!$A$5:$K$141</definedName>
    <definedName name="_xlnm._FilterDatabase" localSheetId="3" hidden="1">'8 кл.'!$A$5:$K$14</definedName>
    <definedName name="_xlnm._FilterDatabase" localSheetId="4" hidden="1">'9 кл.'!$A$5:$K$22</definedName>
    <definedName name="_xlnm.Print_Area" localSheetId="5">'10 кл.'!$A$1:$I$18</definedName>
    <definedName name="_xlnm.Print_Area" localSheetId="0">'5 кл.'!$A$1:$K$29</definedName>
    <definedName name="_xlnm.Print_Area" localSheetId="1">'6 кл.'!$A$1:$K$29</definedName>
    <definedName name="_xlnm.Print_Area" localSheetId="2">'7 кл.'!$A$1:$K$44</definedName>
    <definedName name="_xlnm.Print_Area" localSheetId="3">'8 кл.'!$A$1:$K$14</definedName>
    <definedName name="_xlnm.Print_Area" localSheetId="4">'9 кл.'!$A$1:$K$20</definedName>
  </definedNames>
  <calcPr calcId="144525" calcOnSave="0"/>
</workbook>
</file>

<file path=xl/calcChain.xml><?xml version="1.0" encoding="utf-8"?>
<calcChain xmlns="http://schemas.openxmlformats.org/spreadsheetml/2006/main">
  <c r="I7" i="3" l="1"/>
  <c r="I8" i="3"/>
  <c r="I9" i="3"/>
  <c r="I10" i="3"/>
  <c r="I11" i="3"/>
  <c r="I12" i="3"/>
  <c r="I13" i="3"/>
  <c r="I14" i="3"/>
  <c r="I15" i="3"/>
  <c r="I16" i="3"/>
  <c r="I17" i="3"/>
  <c r="I18" i="3"/>
  <c r="I6" i="3"/>
  <c r="K11" i="7"/>
  <c r="K19" i="7"/>
  <c r="K13" i="7"/>
  <c r="K38" i="5"/>
  <c r="K35" i="5"/>
  <c r="K14" i="2"/>
  <c r="K6" i="2"/>
  <c r="K11" i="2"/>
  <c r="K18" i="2"/>
  <c r="K19" i="2"/>
  <c r="K12" i="2"/>
  <c r="K15" i="2"/>
  <c r="K16" i="2"/>
  <c r="K17" i="2"/>
  <c r="K20" i="2"/>
  <c r="K7" i="2"/>
  <c r="K13" i="2"/>
  <c r="K32" i="7"/>
  <c r="K24" i="7"/>
  <c r="K12" i="7"/>
  <c r="K29" i="7"/>
  <c r="K23" i="7"/>
  <c r="K15" i="7"/>
  <c r="K18" i="7"/>
  <c r="K8" i="7"/>
  <c r="K7" i="7"/>
  <c r="K10" i="7"/>
  <c r="K27" i="7"/>
  <c r="K28" i="7"/>
  <c r="K30" i="7"/>
  <c r="K31" i="7"/>
  <c r="K14" i="7"/>
  <c r="K16" i="7"/>
  <c r="K21" i="7"/>
  <c r="K22" i="7"/>
  <c r="K6" i="7"/>
  <c r="K9" i="7"/>
  <c r="K20" i="7"/>
  <c r="K25" i="7"/>
  <c r="K26" i="7"/>
  <c r="K17" i="7"/>
  <c r="K33" i="5"/>
  <c r="K36" i="5"/>
  <c r="K29" i="5"/>
  <c r="K34" i="5"/>
  <c r="K6" i="5"/>
  <c r="K18" i="5"/>
  <c r="K19" i="5"/>
  <c r="K31" i="5"/>
  <c r="K32" i="5"/>
  <c r="I19" i="9" l="1"/>
  <c r="I14" i="9"/>
  <c r="I20" i="9"/>
  <c r="I6" i="9"/>
  <c r="I13" i="9"/>
  <c r="I16" i="9"/>
  <c r="I11" i="9"/>
  <c r="I22" i="9"/>
  <c r="I17" i="9"/>
  <c r="I12" i="9"/>
  <c r="I7" i="9"/>
  <c r="I18" i="9"/>
  <c r="I8" i="9"/>
  <c r="I9" i="9"/>
  <c r="I10" i="9"/>
  <c r="I15" i="9"/>
  <c r="I21" i="9"/>
  <c r="K10" i="2"/>
  <c r="K9" i="2"/>
  <c r="K14" i="8" l="1"/>
  <c r="K7" i="8" l="1"/>
  <c r="K11" i="6"/>
  <c r="K12" i="5" l="1"/>
  <c r="K26" i="5"/>
  <c r="K37" i="5" l="1"/>
  <c r="K8" i="2" l="1"/>
  <c r="K10" i="8"/>
  <c r="K10" i="6"/>
  <c r="K19" i="6"/>
  <c r="K16" i="6"/>
  <c r="K17" i="6"/>
  <c r="K7" i="6"/>
  <c r="K15" i="5"/>
  <c r="K13" i="5"/>
  <c r="K22" i="5"/>
  <c r="K21" i="5"/>
  <c r="K23" i="5"/>
  <c r="K10" i="5"/>
  <c r="K24" i="5"/>
  <c r="K12" i="6" l="1"/>
  <c r="K8" i="6"/>
  <c r="K8" i="5"/>
  <c r="K25" i="5"/>
  <c r="K11" i="5"/>
  <c r="K11" i="8" l="1"/>
  <c r="K28" i="6"/>
  <c r="K29" i="6"/>
  <c r="K13" i="6"/>
  <c r="K6" i="8" l="1"/>
  <c r="K20" i="6"/>
  <c r="K9" i="6"/>
  <c r="K23" i="6"/>
  <c r="K25" i="6"/>
  <c r="K24" i="6"/>
  <c r="K6" i="6"/>
  <c r="K30" i="5"/>
  <c r="K7" i="5"/>
  <c r="K27" i="5"/>
  <c r="K20" i="5"/>
  <c r="K14" i="5"/>
  <c r="K28" i="5"/>
  <c r="K15" i="6" l="1"/>
  <c r="K22" i="6"/>
  <c r="K13" i="8" l="1"/>
  <c r="K12" i="8"/>
  <c r="K8" i="8"/>
  <c r="K9" i="8"/>
  <c r="K14" i="6"/>
  <c r="K21" i="6"/>
  <c r="K26" i="6"/>
  <c r="K18" i="6" l="1"/>
  <c r="K27" i="6"/>
  <c r="K16" i="5"/>
  <c r="K17" i="5"/>
  <c r="K9" i="5"/>
</calcChain>
</file>

<file path=xl/sharedStrings.xml><?xml version="1.0" encoding="utf-8"?>
<sst xmlns="http://schemas.openxmlformats.org/spreadsheetml/2006/main" count="805" uniqueCount="386">
  <si>
    <t>Предмет</t>
  </si>
  <si>
    <t>Дата:</t>
  </si>
  <si>
    <t>Максимальный балл</t>
  </si>
  <si>
    <t xml:space="preserve">№ п/п </t>
  </si>
  <si>
    <t>Сокращенное название ОУ (по Уставу)</t>
  </si>
  <si>
    <t>Код</t>
  </si>
  <si>
    <t>Фамилия</t>
  </si>
  <si>
    <t>Имя</t>
  </si>
  <si>
    <t>Отчество</t>
  </si>
  <si>
    <t>Класс</t>
  </si>
  <si>
    <t>Пол</t>
  </si>
  <si>
    <t>Итоговый балл</t>
  </si>
  <si>
    <t>Рейтинг</t>
  </si>
  <si>
    <t>Примечание</t>
  </si>
  <si>
    <t xml:space="preserve">Максимальный балл </t>
  </si>
  <si>
    <t>Итоговый бал</t>
  </si>
  <si>
    <t>МБОУ "Лицей города Юрги"</t>
  </si>
  <si>
    <t>0907207</t>
  </si>
  <si>
    <t>ж</t>
  </si>
  <si>
    <t>0907200</t>
  </si>
  <si>
    <t>м</t>
  </si>
  <si>
    <t>0601</t>
  </si>
  <si>
    <t>0613</t>
  </si>
  <si>
    <t>0801</t>
  </si>
  <si>
    <t>0802</t>
  </si>
  <si>
    <t>0809</t>
  </si>
  <si>
    <t>0810</t>
  </si>
  <si>
    <t>0901</t>
  </si>
  <si>
    <t>МАОУ "Гимназия города Юрги"</t>
  </si>
  <si>
    <t>и-4</t>
  </si>
  <si>
    <t>и-6</t>
  </si>
  <si>
    <t>и -10</t>
  </si>
  <si>
    <t>и-15</t>
  </si>
  <si>
    <t>и-18</t>
  </si>
  <si>
    <t>и-27</t>
  </si>
  <si>
    <t>И 35</t>
  </si>
  <si>
    <t>И-40</t>
  </si>
  <si>
    <t>И-42</t>
  </si>
  <si>
    <t>И-47</t>
  </si>
  <si>
    <t>И-49</t>
  </si>
  <si>
    <t>И-53</t>
  </si>
  <si>
    <t>И-55</t>
  </si>
  <si>
    <t>И-57</t>
  </si>
  <si>
    <t>И-58</t>
  </si>
  <si>
    <t xml:space="preserve">И-59 </t>
  </si>
  <si>
    <t>И-61</t>
  </si>
  <si>
    <t>И-62</t>
  </si>
  <si>
    <t>И-66</t>
  </si>
  <si>
    <t>МАОУ "Гимназия г. Юрги"</t>
  </si>
  <si>
    <t>И-83</t>
  </si>
  <si>
    <t>и-86</t>
  </si>
  <si>
    <t>и-88</t>
  </si>
  <si>
    <t>и-90</t>
  </si>
  <si>
    <t>и-91</t>
  </si>
  <si>
    <t>и-92</t>
  </si>
  <si>
    <t>и- 97</t>
  </si>
  <si>
    <t>и- 98</t>
  </si>
  <si>
    <t>0205303</t>
  </si>
  <si>
    <t>0205309</t>
  </si>
  <si>
    <t>0205301</t>
  </si>
  <si>
    <t>0205312</t>
  </si>
  <si>
    <t>0205314</t>
  </si>
  <si>
    <t>0205302</t>
  </si>
  <si>
    <t>0205308</t>
  </si>
  <si>
    <t>0205306</t>
  </si>
  <si>
    <t>0205315</t>
  </si>
  <si>
    <t>0205319</t>
  </si>
  <si>
    <t>0206325</t>
  </si>
  <si>
    <t>0206333</t>
  </si>
  <si>
    <t>0206324</t>
  </si>
  <si>
    <t>0206326</t>
  </si>
  <si>
    <t>0206323</t>
  </si>
  <si>
    <t>0206337</t>
  </si>
  <si>
    <t>0207340</t>
  </si>
  <si>
    <t>0207339</t>
  </si>
  <si>
    <t>0207338</t>
  </si>
  <si>
    <t>0207341</t>
  </si>
  <si>
    <t>0207342</t>
  </si>
  <si>
    <t>0208343</t>
  </si>
  <si>
    <t>0209346</t>
  </si>
  <si>
    <t>0209347</t>
  </si>
  <si>
    <t>побед.</t>
  </si>
  <si>
    <t>призер</t>
  </si>
  <si>
    <t xml:space="preserve"> Участники  школьного этапа Всероссийской олимпиады школьников 2021-2022 учебного года</t>
  </si>
  <si>
    <t>МБОУ СОШ № 10 г.Юрги</t>
  </si>
  <si>
    <t>МБОУ "СОШ № 10 г. Юрги"</t>
  </si>
  <si>
    <t>МБОУ "СОШ № 2 г.Юрги"</t>
  </si>
  <si>
    <t>МБОУ "СОШ № 8 г.Юрги"</t>
  </si>
  <si>
    <t>МБОУ "ООШ № 15 г.Юрги"</t>
  </si>
  <si>
    <t>Информатика</t>
  </si>
  <si>
    <t>Мишин</t>
  </si>
  <si>
    <t>Игнат</t>
  </si>
  <si>
    <t>Валентинович</t>
  </si>
  <si>
    <t>МБОУ "СОШ № 1"</t>
  </si>
  <si>
    <t>Дудин</t>
  </si>
  <si>
    <t>Алекесей</t>
  </si>
  <si>
    <t>Сергеевич</t>
  </si>
  <si>
    <t xml:space="preserve">Овчаров </t>
  </si>
  <si>
    <t xml:space="preserve">Степан </t>
  </si>
  <si>
    <t>Владимирович</t>
  </si>
  <si>
    <t>Костыря</t>
  </si>
  <si>
    <t>Иван</t>
  </si>
  <si>
    <t xml:space="preserve">Назаров </t>
  </si>
  <si>
    <t>Егор</t>
  </si>
  <si>
    <t>Максимович</t>
  </si>
  <si>
    <t xml:space="preserve">Бекина </t>
  </si>
  <si>
    <t>Светлана</t>
  </si>
  <si>
    <t>Евгеньевна</t>
  </si>
  <si>
    <t>Рабцун</t>
  </si>
  <si>
    <t>Кирилл</t>
  </si>
  <si>
    <t>Николаевич</t>
  </si>
  <si>
    <t>Добрычева</t>
  </si>
  <si>
    <t xml:space="preserve">Яна </t>
  </si>
  <si>
    <t>Владимировна</t>
  </si>
  <si>
    <t>Шестакова</t>
  </si>
  <si>
    <t>Евгения</t>
  </si>
  <si>
    <t>Вячеславовна</t>
  </si>
  <si>
    <t xml:space="preserve">Гусаков </t>
  </si>
  <si>
    <t xml:space="preserve">Алексей </t>
  </si>
  <si>
    <t>Валерьевич</t>
  </si>
  <si>
    <t>Пожидаев</t>
  </si>
  <si>
    <t xml:space="preserve"> Юрий </t>
  </si>
  <si>
    <t xml:space="preserve">Мишакин </t>
  </si>
  <si>
    <t xml:space="preserve">Илья </t>
  </si>
  <si>
    <t>Геннадьевич</t>
  </si>
  <si>
    <t>МБОУ СОШ № 2 г.Юрги</t>
  </si>
  <si>
    <t>Куулар</t>
  </si>
  <si>
    <t xml:space="preserve">Алекмаа </t>
  </si>
  <si>
    <t>Алимовна</t>
  </si>
  <si>
    <t>Минигалиева</t>
  </si>
  <si>
    <t xml:space="preserve">Софья </t>
  </si>
  <si>
    <t>Радиковна</t>
  </si>
  <si>
    <t>МБОУ "ООШ № 3 г.Юрги"</t>
  </si>
  <si>
    <t>Назаров</t>
  </si>
  <si>
    <t>Максим</t>
  </si>
  <si>
    <t>Викторович</t>
  </si>
  <si>
    <t>Севонькаева</t>
  </si>
  <si>
    <t>Амелия</t>
  </si>
  <si>
    <t>Сергеевна</t>
  </si>
  <si>
    <t>Мухарьямов</t>
  </si>
  <si>
    <t>Рамиль</t>
  </si>
  <si>
    <t>Юсупович</t>
  </si>
  <si>
    <t>Румянцев</t>
  </si>
  <si>
    <t>Константин</t>
  </si>
  <si>
    <t>Павлович</t>
  </si>
  <si>
    <t xml:space="preserve">Алексеев </t>
  </si>
  <si>
    <t>Матвей</t>
  </si>
  <si>
    <t xml:space="preserve"> Антонович</t>
  </si>
  <si>
    <t xml:space="preserve">Николаев </t>
  </si>
  <si>
    <t xml:space="preserve">Артем </t>
  </si>
  <si>
    <t>Андреевич</t>
  </si>
  <si>
    <t xml:space="preserve">Большанин </t>
  </si>
  <si>
    <t xml:space="preserve"> Алексеевич</t>
  </si>
  <si>
    <t xml:space="preserve">Ганчев </t>
  </si>
  <si>
    <t xml:space="preserve">Виталий </t>
  </si>
  <si>
    <t xml:space="preserve">Бойков </t>
  </si>
  <si>
    <t xml:space="preserve">Марьяновская </t>
  </si>
  <si>
    <t xml:space="preserve">Островская </t>
  </si>
  <si>
    <t xml:space="preserve">Соболева </t>
  </si>
  <si>
    <t xml:space="preserve">Ахмерова </t>
  </si>
  <si>
    <t xml:space="preserve">Зулин </t>
  </si>
  <si>
    <t xml:space="preserve">Китайская </t>
  </si>
  <si>
    <t xml:space="preserve">Лавренова </t>
  </si>
  <si>
    <t xml:space="preserve">Пешкова </t>
  </si>
  <si>
    <t xml:space="preserve">Усольцев </t>
  </si>
  <si>
    <t xml:space="preserve">Булыгина </t>
  </si>
  <si>
    <t xml:space="preserve">Виноградов </t>
  </si>
  <si>
    <t xml:space="preserve">Власкин </t>
  </si>
  <si>
    <t xml:space="preserve">Заренбин </t>
  </si>
  <si>
    <t xml:space="preserve">Костина </t>
  </si>
  <si>
    <t xml:space="preserve">Петрова </t>
  </si>
  <si>
    <t xml:space="preserve">Поломарчук </t>
  </si>
  <si>
    <t xml:space="preserve">Троякова </t>
  </si>
  <si>
    <t xml:space="preserve">Фисоченко </t>
  </si>
  <si>
    <t xml:space="preserve">Матвей </t>
  </si>
  <si>
    <t xml:space="preserve">Ева </t>
  </si>
  <si>
    <t xml:space="preserve">Мария </t>
  </si>
  <si>
    <t xml:space="preserve">Аделина </t>
  </si>
  <si>
    <t xml:space="preserve">Дамир </t>
  </si>
  <si>
    <t xml:space="preserve">Екатерина </t>
  </si>
  <si>
    <t xml:space="preserve">Алена </t>
  </si>
  <si>
    <t xml:space="preserve">Евгения </t>
  </si>
  <si>
    <t xml:space="preserve">Роман </t>
  </si>
  <si>
    <t xml:space="preserve">Анастасия </t>
  </si>
  <si>
    <t>Дмитрий</t>
  </si>
  <si>
    <t xml:space="preserve">Андрей </t>
  </si>
  <si>
    <t xml:space="preserve">Дарья </t>
  </si>
  <si>
    <t xml:space="preserve">Егор </t>
  </si>
  <si>
    <t xml:space="preserve">Лейла </t>
  </si>
  <si>
    <t xml:space="preserve">Святослав </t>
  </si>
  <si>
    <t>Дмитриевич</t>
  </si>
  <si>
    <t>Артуровна</t>
  </si>
  <si>
    <t>Павловна</t>
  </si>
  <si>
    <t>Романовна</t>
  </si>
  <si>
    <t>Амировна</t>
  </si>
  <si>
    <t>Денисович</t>
  </si>
  <si>
    <t>Дмитриевна</t>
  </si>
  <si>
    <t>Александровна</t>
  </si>
  <si>
    <t>Михайловна</t>
  </si>
  <si>
    <t>Алексеевич</t>
  </si>
  <si>
    <t>Артур</t>
  </si>
  <si>
    <t>Надежда</t>
  </si>
  <si>
    <t>Макар</t>
  </si>
  <si>
    <t>Алексей</t>
  </si>
  <si>
    <t>Елизавета</t>
  </si>
  <si>
    <t>Тимофей</t>
  </si>
  <si>
    <t>Александр</t>
  </si>
  <si>
    <t>Тимур</t>
  </si>
  <si>
    <t>Войчук</t>
  </si>
  <si>
    <t xml:space="preserve">Коршунов </t>
  </si>
  <si>
    <t xml:space="preserve">Павлова </t>
  </si>
  <si>
    <t xml:space="preserve">Беклемешев </t>
  </si>
  <si>
    <t xml:space="preserve">Блащук </t>
  </si>
  <si>
    <t>Боровик</t>
  </si>
  <si>
    <t xml:space="preserve">Ильюшкин </t>
  </si>
  <si>
    <t xml:space="preserve">Марченко </t>
  </si>
  <si>
    <t xml:space="preserve">Валеев </t>
  </si>
  <si>
    <t xml:space="preserve">Ищук </t>
  </si>
  <si>
    <t xml:space="preserve">Нехаев </t>
  </si>
  <si>
    <t xml:space="preserve">Паньков </t>
  </si>
  <si>
    <t xml:space="preserve">Шмаков </t>
  </si>
  <si>
    <t>Борисович</t>
  </si>
  <si>
    <t>Николаевна</t>
  </si>
  <si>
    <t>Михайлович</t>
  </si>
  <si>
    <t>Станиславовна</t>
  </si>
  <si>
    <t>Игоревич</t>
  </si>
  <si>
    <t>Евгеньевич</t>
  </si>
  <si>
    <t>Александрович</t>
  </si>
  <si>
    <t>Константинович</t>
  </si>
  <si>
    <t>Артемович</t>
  </si>
  <si>
    <t xml:space="preserve">Анисимова </t>
  </si>
  <si>
    <t xml:space="preserve">Белая </t>
  </si>
  <si>
    <t xml:space="preserve">Кунц </t>
  </si>
  <si>
    <t xml:space="preserve">Отморский </t>
  </si>
  <si>
    <t xml:space="preserve">Барсуков </t>
  </si>
  <si>
    <t xml:space="preserve">Орехова </t>
  </si>
  <si>
    <t>Ева</t>
  </si>
  <si>
    <t>Анастасия</t>
  </si>
  <si>
    <t>Илья</t>
  </si>
  <si>
    <t>Глеб</t>
  </si>
  <si>
    <t>Михаил</t>
  </si>
  <si>
    <t>Полина</t>
  </si>
  <si>
    <t>Борисовна</t>
  </si>
  <si>
    <t>Андреевна</t>
  </si>
  <si>
    <t xml:space="preserve">Толстошеева </t>
  </si>
  <si>
    <t xml:space="preserve">Полухин </t>
  </si>
  <si>
    <t xml:space="preserve">Федотов </t>
  </si>
  <si>
    <t>Юлия</t>
  </si>
  <si>
    <t xml:space="preserve">Ильинична </t>
  </si>
  <si>
    <t xml:space="preserve">Яковлев </t>
  </si>
  <si>
    <t xml:space="preserve">Курин </t>
  </si>
  <si>
    <t xml:space="preserve">Агафонов </t>
  </si>
  <si>
    <t xml:space="preserve">Перевалов </t>
  </si>
  <si>
    <t>Руслан</t>
  </si>
  <si>
    <t>Татьяна</t>
  </si>
  <si>
    <t>Савелий</t>
  </si>
  <si>
    <t>Степан</t>
  </si>
  <si>
    <t>Иванович</t>
  </si>
  <si>
    <t>Роман</t>
  </si>
  <si>
    <t xml:space="preserve">Даниил </t>
  </si>
  <si>
    <t>Ильиных</t>
  </si>
  <si>
    <t>Комольцев</t>
  </si>
  <si>
    <t xml:space="preserve">Коурдаков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</si>
  <si>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Селивёрстов </t>
  </si>
  <si>
    <t xml:space="preserve">Сидоров </t>
  </si>
  <si>
    <t>Артем</t>
  </si>
  <si>
    <t>Ильдар</t>
  </si>
  <si>
    <t>Олегович</t>
  </si>
  <si>
    <t xml:space="preserve">Александр </t>
  </si>
  <si>
    <t>Алиса</t>
  </si>
  <si>
    <t>Викторовна</t>
  </si>
  <si>
    <t>Алина</t>
  </si>
  <si>
    <t xml:space="preserve">Баринов </t>
  </si>
  <si>
    <t xml:space="preserve">Вагнер </t>
  </si>
  <si>
    <t xml:space="preserve">Вахрамеев </t>
  </si>
  <si>
    <t xml:space="preserve">Дюпин </t>
  </si>
  <si>
    <t xml:space="preserve">Рыбалко </t>
  </si>
  <si>
    <t xml:space="preserve">Старикова </t>
  </si>
  <si>
    <t xml:space="preserve">Тарабыкин </t>
  </si>
  <si>
    <t xml:space="preserve">Шпак </t>
  </si>
  <si>
    <t xml:space="preserve">Антонов </t>
  </si>
  <si>
    <t xml:space="preserve"> Кирилл</t>
  </si>
  <si>
    <t xml:space="preserve"> Сергеевич</t>
  </si>
  <si>
    <t xml:space="preserve">Драничников </t>
  </si>
  <si>
    <t xml:space="preserve"> Игнатий </t>
  </si>
  <si>
    <t xml:space="preserve"> Николаевич</t>
  </si>
  <si>
    <t xml:space="preserve">Кондратенков </t>
  </si>
  <si>
    <t xml:space="preserve"> Руслан </t>
  </si>
  <si>
    <t xml:space="preserve"> Артемович</t>
  </si>
  <si>
    <t>Захаров</t>
  </si>
  <si>
    <t xml:space="preserve"> Максим </t>
  </si>
  <si>
    <t>Акулова</t>
  </si>
  <si>
    <t xml:space="preserve"> Мария </t>
  </si>
  <si>
    <t>Максимовна</t>
  </si>
  <si>
    <t>Борщина</t>
  </si>
  <si>
    <t xml:space="preserve"> Вера </t>
  </si>
  <si>
    <t xml:space="preserve"> Александровна</t>
  </si>
  <si>
    <t xml:space="preserve">Зенков </t>
  </si>
  <si>
    <t xml:space="preserve"> Артем </t>
  </si>
  <si>
    <t xml:space="preserve"> Олегович</t>
  </si>
  <si>
    <t>МБОУ "СОШ № 6 г.Юрги"</t>
  </si>
  <si>
    <t>Битлаев</t>
  </si>
  <si>
    <t>Андрей</t>
  </si>
  <si>
    <t xml:space="preserve">Колесниченко </t>
  </si>
  <si>
    <t>Тихон</t>
  </si>
  <si>
    <t>Трофименко</t>
  </si>
  <si>
    <t>Татарников</t>
  </si>
  <si>
    <t>Даниил</t>
  </si>
  <si>
    <t>Ярославцев</t>
  </si>
  <si>
    <t>Ануфриев</t>
  </si>
  <si>
    <t xml:space="preserve">Михаил </t>
  </si>
  <si>
    <t xml:space="preserve">Горбенко </t>
  </si>
  <si>
    <t xml:space="preserve">Татарников </t>
  </si>
  <si>
    <t xml:space="preserve">Рассамагин </t>
  </si>
  <si>
    <t>Вячеслав</t>
  </si>
  <si>
    <t>Арсений</t>
  </si>
  <si>
    <t xml:space="preserve">Нестеров </t>
  </si>
  <si>
    <t xml:space="preserve">Редькин </t>
  </si>
  <si>
    <t xml:space="preserve">Тофанюк </t>
  </si>
  <si>
    <t xml:space="preserve">Филонов </t>
  </si>
  <si>
    <t>Владимир</t>
  </si>
  <si>
    <t>Васильевич</t>
  </si>
  <si>
    <t>Витальевич</t>
  </si>
  <si>
    <t>Данил</t>
  </si>
  <si>
    <t>Никита</t>
  </si>
  <si>
    <t xml:space="preserve">Петров </t>
  </si>
  <si>
    <t xml:space="preserve">Бобрышев </t>
  </si>
  <si>
    <t xml:space="preserve">Ковальчук </t>
  </si>
  <si>
    <t xml:space="preserve">Кондарев </t>
  </si>
  <si>
    <t xml:space="preserve">Матвеев </t>
  </si>
  <si>
    <t xml:space="preserve">Тютерев </t>
  </si>
  <si>
    <t>Рыбкин</t>
  </si>
  <si>
    <t xml:space="preserve">Кунгуров </t>
  </si>
  <si>
    <t xml:space="preserve">Сипатрин </t>
  </si>
  <si>
    <t xml:space="preserve">Артур </t>
  </si>
  <si>
    <t xml:space="preserve">Вебер </t>
  </si>
  <si>
    <t xml:space="preserve">Тимофей </t>
  </si>
  <si>
    <t xml:space="preserve">Глеб </t>
  </si>
  <si>
    <t xml:space="preserve">Семенов </t>
  </si>
  <si>
    <t xml:space="preserve">Денис </t>
  </si>
  <si>
    <t xml:space="preserve">Амеличев </t>
  </si>
  <si>
    <t xml:space="preserve">Момот </t>
  </si>
  <si>
    <t>Куликов</t>
  </si>
  <si>
    <t>Турукина</t>
  </si>
  <si>
    <t xml:space="preserve">Максим </t>
  </si>
  <si>
    <t xml:space="preserve">Сухарев </t>
  </si>
  <si>
    <t xml:space="preserve">Теслев </t>
  </si>
  <si>
    <t xml:space="preserve">Дмитрий </t>
  </si>
  <si>
    <t>Фомина</t>
  </si>
  <si>
    <t xml:space="preserve">Серачков </t>
  </si>
  <si>
    <t xml:space="preserve">Иван </t>
  </si>
  <si>
    <t xml:space="preserve">Поэтова </t>
  </si>
  <si>
    <t xml:space="preserve">Денисовна </t>
  </si>
  <si>
    <t xml:space="preserve">Гуторова </t>
  </si>
  <si>
    <t>Дарья</t>
  </si>
  <si>
    <t xml:space="preserve">Ивановна </t>
  </si>
  <si>
    <t xml:space="preserve">Перетокина </t>
  </si>
  <si>
    <t>Дарина</t>
  </si>
  <si>
    <t xml:space="preserve">Сергеевна </t>
  </si>
  <si>
    <t xml:space="preserve">Зуев </t>
  </si>
  <si>
    <t xml:space="preserve">Ростислав </t>
  </si>
  <si>
    <t xml:space="preserve">Сергеевич </t>
  </si>
  <si>
    <t xml:space="preserve">Мутовкин </t>
  </si>
  <si>
    <t xml:space="preserve">Николаевич </t>
  </si>
  <si>
    <t>Глухов</t>
  </si>
  <si>
    <t>Харламов</t>
  </si>
  <si>
    <t xml:space="preserve">Александрович </t>
  </si>
  <si>
    <t xml:space="preserve">Платонов </t>
  </si>
  <si>
    <t>Сериков</t>
  </si>
  <si>
    <t>Ильин</t>
  </si>
  <si>
    <t>Сергей</t>
  </si>
  <si>
    <t>Кожевников</t>
  </si>
  <si>
    <t>Богдан</t>
  </si>
  <si>
    <t>Голиков</t>
  </si>
  <si>
    <t>Евгений</t>
  </si>
  <si>
    <t>Чугайнов</t>
  </si>
  <si>
    <t>Пасхальный</t>
  </si>
  <si>
    <t>Ян</t>
  </si>
  <si>
    <t>Юрьевич</t>
  </si>
  <si>
    <t>Туркова</t>
  </si>
  <si>
    <t>Мария</t>
  </si>
  <si>
    <t>Канчер</t>
  </si>
  <si>
    <t>Артемовна</t>
  </si>
  <si>
    <t>Бердышева</t>
  </si>
  <si>
    <t>Валентина</t>
  </si>
  <si>
    <t>Алексеевна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</si>
</sst>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0.0%"/>
  </numFmts>
  <fonts count="5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00B0F0"/>
      <name val="Times New Roman"/>
      <family val="1"/>
      <charset val="204"/>
    </font>
    <font>
      <b/>
      <sz val="12"/>
      <color rgb="FF00B0F0"/>
      <name val="Times New Roman"/>
      <family val="1"/>
      <charset val="204"/>
    </font>
    <font>
      <sz val="11"/>
      <color indexed="8"/>
      <name val="Calibri"/>
      <family val="2"/>
    </font>
    <font>
      <sz val="11"/>
      <color rgb="FF000000"/>
      <name val="Calibri"/>
      <family val="2"/>
      <scheme val="minor"/>
    </font>
    <font>
      <sz val="11"/>
      <color rgb="FF000000"/>
      <name val="Calibri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B0F0"/>
      <name val="Calibri"/>
      <family val="2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1"/>
      <color indexed="63"/>
      <name val="Calibri"/>
      <family val="2"/>
      <charset val="204"/>
    </font>
    <font>
      <b/>
      <sz val="11"/>
      <name val="Times New Roman"/>
      <family val="1"/>
      <charset val="204"/>
    </font>
  </fonts>
  <fills count="40">
    <fill>
      <patternFill patternType="none"/>
    </fill>
    <fill>
      <patternFill patternType="gray125"/>
    </fill>
    <fill>
      <patternFill patternType="solid">
        <fgColor theme="0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theme="0" tint="-0.14999847407452621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/>
      </left>
      <right style="thin">
        <color theme="1"/>
      </right>
      <top/>
      <bottom/>
      <diagonal/>
    </border>
  </borders>
  <cellStyleXfs count="89">
    <xf numFmtId="0" fontId="0" fillId="0" borderId="0"/>
    <xf numFmtId="9" fontId="1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9" fontId="34" fillId="0" borderId="0" applyFont="0" applyFill="0" applyBorder="0" applyAlignment="0" applyProtection="0"/>
    <xf numFmtId="0" fontId="11" fillId="0" borderId="0"/>
    <xf numFmtId="44" fontId="17" fillId="0" borderId="0" applyFont="0" applyFill="0" applyBorder="0" applyAlignment="0" applyProtection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36" fillId="0" borderId="0"/>
    <xf numFmtId="0" fontId="4" fillId="0" borderId="0"/>
    <xf numFmtId="9" fontId="37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38" fillId="0" borderId="0"/>
    <xf numFmtId="0" fontId="3" fillId="0" borderId="0"/>
    <xf numFmtId="0" fontId="2" fillId="0" borderId="0"/>
    <xf numFmtId="0" fontId="40" fillId="0" borderId="0" applyNumberFormat="0" applyFill="0" applyBorder="0" applyAlignment="0" applyProtection="0"/>
    <xf numFmtId="0" fontId="41" fillId="0" borderId="14" applyNumberFormat="0" applyFill="0" applyAlignment="0" applyProtection="0"/>
    <xf numFmtId="0" fontId="42" fillId="0" borderId="15" applyNumberFormat="0" applyFill="0" applyAlignment="0" applyProtection="0"/>
    <xf numFmtId="0" fontId="43" fillId="0" borderId="16" applyNumberFormat="0" applyFill="0" applyAlignment="0" applyProtection="0"/>
    <xf numFmtId="0" fontId="43" fillId="0" borderId="0" applyNumberFormat="0" applyFill="0" applyBorder="0" applyAlignment="0" applyProtection="0"/>
    <xf numFmtId="0" fontId="44" fillId="6" borderId="0" applyNumberFormat="0" applyBorder="0" applyAlignment="0" applyProtection="0"/>
    <xf numFmtId="0" fontId="45" fillId="7" borderId="0" applyNumberFormat="0" applyBorder="0" applyAlignment="0" applyProtection="0"/>
    <xf numFmtId="0" fontId="46" fillId="8" borderId="0" applyNumberFormat="0" applyBorder="0" applyAlignment="0" applyProtection="0"/>
    <xf numFmtId="0" fontId="47" fillId="9" borderId="17" applyNumberFormat="0" applyAlignment="0" applyProtection="0"/>
    <xf numFmtId="0" fontId="48" fillId="10" borderId="18" applyNumberFormat="0" applyAlignment="0" applyProtection="0"/>
    <xf numFmtId="0" fontId="49" fillId="10" borderId="17" applyNumberFormat="0" applyAlignment="0" applyProtection="0"/>
    <xf numFmtId="0" fontId="50" fillId="0" borderId="19" applyNumberFormat="0" applyFill="0" applyAlignment="0" applyProtection="0"/>
    <xf numFmtId="0" fontId="51" fillId="11" borderId="20" applyNumberFormat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22" applyNumberFormat="0" applyFill="0" applyAlignment="0" applyProtection="0"/>
    <xf numFmtId="0" fontId="5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55" fillId="16" borderId="0" applyNumberFormat="0" applyBorder="0" applyAlignment="0" applyProtection="0"/>
    <xf numFmtId="0" fontId="5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55" fillId="20" borderId="0" applyNumberFormat="0" applyBorder="0" applyAlignment="0" applyProtection="0"/>
    <xf numFmtId="0" fontId="5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55" fillId="24" borderId="0" applyNumberFormat="0" applyBorder="0" applyAlignment="0" applyProtection="0"/>
    <xf numFmtId="0" fontId="5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55" fillId="28" borderId="0" applyNumberFormat="0" applyBorder="0" applyAlignment="0" applyProtection="0"/>
    <xf numFmtId="0" fontId="5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55" fillId="32" borderId="0" applyNumberFormat="0" applyBorder="0" applyAlignment="0" applyProtection="0"/>
    <xf numFmtId="0" fontId="55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55" fillId="36" borderId="0" applyNumberFormat="0" applyBorder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57" fillId="37" borderId="23" applyNumberFormat="0" applyAlignment="0" applyProtection="0"/>
    <xf numFmtId="44" fontId="34" fillId="0" borderId="0" applyFont="0" applyFill="0" applyBorder="0" applyAlignment="0" applyProtection="0"/>
    <xf numFmtId="0" fontId="1" fillId="0" borderId="0"/>
  </cellStyleXfs>
  <cellXfs count="297">
    <xf numFmtId="0" fontId="0" fillId="0" borderId="0" xfId="0"/>
    <xf numFmtId="0" fontId="19" fillId="0" borderId="0" xfId="0" applyFont="1" applyAlignment="1">
      <alignment horizontal="left"/>
    </xf>
    <xf numFmtId="0" fontId="20" fillId="0" borderId="0" xfId="0" applyFont="1" applyAlignment="1">
      <alignment wrapText="1"/>
    </xf>
    <xf numFmtId="0" fontId="21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0" fillId="0" borderId="0" xfId="0" applyBorder="1"/>
    <xf numFmtId="0" fontId="0" fillId="0" borderId="0" xfId="0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 wrapText="1"/>
    </xf>
    <xf numFmtId="0" fontId="19" fillId="0" borderId="0" xfId="0" applyFont="1" applyAlignment="1">
      <alignment horizontal="left"/>
    </xf>
    <xf numFmtId="14" fontId="19" fillId="0" borderId="0" xfId="0" applyNumberFormat="1" applyFont="1" applyAlignment="1">
      <alignment horizontal="center"/>
    </xf>
    <xf numFmtId="14" fontId="21" fillId="0" borderId="0" xfId="0" applyNumberFormat="1" applyFont="1" applyAlignment="1">
      <alignment horizontal="left"/>
    </xf>
    <xf numFmtId="0" fontId="19" fillId="0" borderId="0" xfId="0" applyFont="1" applyAlignment="1">
      <alignment wrapText="1"/>
    </xf>
    <xf numFmtId="0" fontId="21" fillId="0" borderId="0" xfId="0" applyFont="1" applyBorder="1"/>
    <xf numFmtId="0" fontId="19" fillId="0" borderId="0" xfId="0" applyFont="1" applyAlignment="1"/>
    <xf numFmtId="0" fontId="24" fillId="0" borderId="0" xfId="0" applyFont="1" applyAlignment="1">
      <alignment horizontal="left"/>
    </xf>
    <xf numFmtId="0" fontId="26" fillId="0" borderId="0" xfId="0" applyFont="1" applyAlignment="1">
      <alignment wrapText="1"/>
    </xf>
    <xf numFmtId="0" fontId="24" fillId="0" borderId="0" xfId="0" applyFont="1" applyAlignment="1">
      <alignment wrapText="1"/>
    </xf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center" wrapText="1"/>
    </xf>
    <xf numFmtId="0" fontId="22" fillId="3" borderId="6" xfId="2" applyFont="1" applyFill="1" applyBorder="1" applyAlignment="1">
      <alignment horizontal="left" vertical="top" wrapText="1"/>
    </xf>
    <xf numFmtId="9" fontId="19" fillId="0" borderId="1" xfId="0" applyNumberFormat="1" applyFont="1" applyBorder="1" applyAlignment="1">
      <alignment horizontal="center"/>
    </xf>
    <xf numFmtId="0" fontId="31" fillId="0" borderId="1" xfId="0" applyFont="1" applyBorder="1" applyAlignment="1">
      <alignment horizontal="center"/>
    </xf>
    <xf numFmtId="0" fontId="32" fillId="0" borderId="1" xfId="0" applyFont="1" applyBorder="1" applyAlignment="1">
      <alignment horizontal="center"/>
    </xf>
    <xf numFmtId="9" fontId="21" fillId="0" borderId="1" xfId="0" applyNumberFormat="1" applyFont="1" applyBorder="1" applyAlignment="1">
      <alignment horizontal="center"/>
    </xf>
    <xf numFmtId="0" fontId="0" fillId="0" borderId="0" xfId="0" applyFont="1"/>
    <xf numFmtId="9" fontId="21" fillId="3" borderId="1" xfId="0" applyNumberFormat="1" applyFont="1" applyFill="1" applyBorder="1" applyAlignment="1">
      <alignment horizontal="center"/>
    </xf>
    <xf numFmtId="0" fontId="19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23" fillId="0" borderId="0" xfId="0" applyFont="1" applyAlignment="1"/>
    <xf numFmtId="0" fontId="20" fillId="0" borderId="0" xfId="0" applyFont="1" applyAlignment="1"/>
    <xf numFmtId="0" fontId="24" fillId="0" borderId="0" xfId="0" applyFont="1" applyAlignment="1"/>
    <xf numFmtId="0" fontId="22" fillId="4" borderId="1" xfId="2" applyFont="1" applyFill="1" applyBorder="1" applyAlignment="1">
      <alignment horizontal="left" vertical="top" wrapText="1"/>
    </xf>
    <xf numFmtId="0" fontId="19" fillId="4" borderId="1" xfId="0" applyFont="1" applyFill="1" applyBorder="1" applyAlignment="1">
      <alignment horizontal="left" vertical="top" wrapText="1"/>
    </xf>
    <xf numFmtId="0" fontId="19" fillId="4" borderId="1" xfId="0" applyFont="1" applyFill="1" applyBorder="1" applyAlignment="1">
      <alignment horizontal="center" vertical="top" wrapText="1"/>
    </xf>
    <xf numFmtId="164" fontId="19" fillId="4" borderId="1" xfId="1" applyNumberFormat="1" applyFont="1" applyFill="1" applyBorder="1" applyAlignment="1">
      <alignment horizontal="left" vertical="top" wrapText="1"/>
    </xf>
    <xf numFmtId="0" fontId="24" fillId="4" borderId="1" xfId="0" applyFont="1" applyFill="1" applyBorder="1" applyAlignment="1">
      <alignment horizontal="center" vertical="top" wrapText="1"/>
    </xf>
    <xf numFmtId="0" fontId="24" fillId="4" borderId="1" xfId="0" applyFont="1" applyFill="1" applyBorder="1" applyAlignment="1">
      <alignment horizontal="left" vertical="top" wrapText="1"/>
    </xf>
    <xf numFmtId="0" fontId="28" fillId="4" borderId="1" xfId="2" applyFont="1" applyFill="1" applyBorder="1" applyAlignment="1">
      <alignment horizontal="left" vertical="top" wrapText="1"/>
    </xf>
    <xf numFmtId="0" fontId="22" fillId="4" borderId="1" xfId="2" applyFont="1" applyFill="1" applyBorder="1" applyAlignment="1">
      <alignment horizontal="left" vertical="top"/>
    </xf>
    <xf numFmtId="0" fontId="19" fillId="4" borderId="1" xfId="0" applyFont="1" applyFill="1" applyBorder="1" applyAlignment="1">
      <alignment horizontal="left" vertical="top"/>
    </xf>
    <xf numFmtId="0" fontId="19" fillId="4" borderId="1" xfId="0" applyFont="1" applyFill="1" applyBorder="1" applyAlignment="1">
      <alignment horizontal="center" vertical="top"/>
    </xf>
    <xf numFmtId="164" fontId="19" fillId="4" borderId="1" xfId="1" applyNumberFormat="1" applyFont="1" applyFill="1" applyBorder="1" applyAlignment="1">
      <alignment horizontal="left" vertical="top"/>
    </xf>
    <xf numFmtId="164" fontId="19" fillId="4" borderId="1" xfId="1" applyNumberFormat="1" applyFont="1" applyFill="1" applyBorder="1" applyAlignment="1">
      <alignment horizontal="center" vertical="top" wrapText="1"/>
    </xf>
    <xf numFmtId="0" fontId="19" fillId="4" borderId="3" xfId="0" applyFont="1" applyFill="1" applyBorder="1" applyAlignment="1">
      <alignment horizontal="left" vertical="top" wrapText="1"/>
    </xf>
    <xf numFmtId="9" fontId="22" fillId="3" borderId="1" xfId="0" applyNumberFormat="1" applyFont="1" applyFill="1" applyBorder="1" applyAlignment="1">
      <alignment horizontal="center"/>
    </xf>
    <xf numFmtId="49" fontId="21" fillId="3" borderId="1" xfId="0" applyNumberFormat="1" applyFont="1" applyFill="1" applyBorder="1" applyAlignment="1">
      <alignment horizontal="center"/>
    </xf>
    <xf numFmtId="0" fontId="35" fillId="0" borderId="1" xfId="0" applyFont="1" applyFill="1" applyBorder="1"/>
    <xf numFmtId="0" fontId="35" fillId="0" borderId="8" xfId="0" applyFont="1" applyFill="1" applyBorder="1"/>
    <xf numFmtId="164" fontId="21" fillId="3" borderId="1" xfId="1" applyNumberFormat="1" applyFont="1" applyFill="1" applyBorder="1" applyAlignment="1">
      <alignment horizontal="center" vertical="top"/>
    </xf>
    <xf numFmtId="0" fontId="0" fillId="0" borderId="0" xfId="0"/>
    <xf numFmtId="0" fontId="0" fillId="0" borderId="0" xfId="0" applyBorder="1"/>
    <xf numFmtId="49" fontId="20" fillId="0" borderId="1" xfId="0" applyNumberFormat="1" applyFont="1" applyBorder="1" applyAlignment="1">
      <alignment horizontal="left"/>
    </xf>
    <xf numFmtId="0" fontId="20" fillId="0" borderId="1" xfId="0" applyFont="1" applyBorder="1" applyAlignment="1">
      <alignment horizontal="center"/>
    </xf>
    <xf numFmtId="0" fontId="21" fillId="3" borderId="9" xfId="0" applyFont="1" applyFill="1" applyBorder="1" applyAlignment="1">
      <alignment horizontal="left"/>
    </xf>
    <xf numFmtId="0" fontId="21" fillId="0" borderId="0" xfId="0" applyFont="1" applyBorder="1" applyAlignment="1">
      <alignment horizontal="left"/>
    </xf>
    <xf numFmtId="0" fontId="25" fillId="0" borderId="0" xfId="0" applyFont="1" applyBorder="1" applyAlignment="1">
      <alignment horizontal="left" vertical="top" wrapText="1"/>
    </xf>
    <xf numFmtId="0" fontId="21" fillId="0" borderId="0" xfId="0" applyFont="1" applyBorder="1" applyAlignment="1">
      <alignment horizontal="left" vertical="center"/>
    </xf>
    <xf numFmtId="0" fontId="21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21" fillId="0" borderId="0" xfId="0" applyFont="1" applyBorder="1" applyAlignment="1">
      <alignment horizontal="center"/>
    </xf>
    <xf numFmtId="9" fontId="21" fillId="0" borderId="0" xfId="0" applyNumberFormat="1" applyFont="1" applyBorder="1" applyAlignment="1">
      <alignment horizontal="center"/>
    </xf>
    <xf numFmtId="0" fontId="21" fillId="3" borderId="0" xfId="0" applyFont="1" applyFill="1" applyBorder="1" applyAlignment="1">
      <alignment horizontal="left"/>
    </xf>
    <xf numFmtId="0" fontId="21" fillId="3" borderId="0" xfId="0" applyFont="1" applyFill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 vertical="center"/>
    </xf>
    <xf numFmtId="0" fontId="29" fillId="3" borderId="0" xfId="0" applyFont="1" applyFill="1" applyBorder="1" applyAlignment="1">
      <alignment horizontal="left"/>
    </xf>
    <xf numFmtId="0" fontId="29" fillId="0" borderId="0" xfId="0" applyFont="1" applyBorder="1" applyAlignment="1">
      <alignment horizontal="left"/>
    </xf>
    <xf numFmtId="0" fontId="29" fillId="3" borderId="0" xfId="0" applyFont="1" applyFill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21" fillId="3" borderId="0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/>
    </xf>
    <xf numFmtId="0" fontId="21" fillId="2" borderId="0" xfId="0" applyFont="1" applyFill="1" applyBorder="1" applyAlignment="1">
      <alignment horizontal="left"/>
    </xf>
    <xf numFmtId="0" fontId="23" fillId="0" borderId="0" xfId="0" applyFont="1" applyBorder="1" applyAlignment="1">
      <alignment horizontal="left"/>
    </xf>
    <xf numFmtId="0" fontId="21" fillId="0" borderId="0" xfId="0" applyFont="1" applyFill="1" applyBorder="1" applyAlignment="1">
      <alignment horizontal="left"/>
    </xf>
    <xf numFmtId="0" fontId="21" fillId="0" borderId="0" xfId="5" applyFont="1" applyBorder="1" applyAlignment="1">
      <alignment horizontal="left" vertical="center" wrapText="1"/>
    </xf>
    <xf numFmtId="0" fontId="22" fillId="0" borderId="0" xfId="0" applyNumberFormat="1" applyFont="1" applyFill="1" applyBorder="1" applyAlignment="1">
      <alignment horizontal="center" wrapText="1"/>
    </xf>
    <xf numFmtId="0" fontId="21" fillId="2" borderId="0" xfId="0" applyFont="1" applyFill="1" applyBorder="1" applyAlignment="1">
      <alignment horizontal="center"/>
    </xf>
    <xf numFmtId="0" fontId="22" fillId="2" borderId="0" xfId="3" applyNumberFormat="1" applyFont="1" applyFill="1" applyBorder="1" applyAlignment="1">
      <alignment horizontal="left"/>
    </xf>
    <xf numFmtId="0" fontId="22" fillId="3" borderId="0" xfId="3" applyNumberFormat="1" applyFont="1" applyFill="1" applyBorder="1" applyAlignment="1">
      <alignment horizontal="left"/>
    </xf>
    <xf numFmtId="0" fontId="19" fillId="0" borderId="0" xfId="0" applyFont="1" applyBorder="1" applyAlignment="1">
      <alignment horizontal="left"/>
    </xf>
    <xf numFmtId="0" fontId="21" fillId="0" borderId="0" xfId="0" applyFont="1" applyBorder="1" applyAlignment="1">
      <alignment horizontal="left" wrapText="1"/>
    </xf>
    <xf numFmtId="0" fontId="25" fillId="0" borderId="0" xfId="0" applyFont="1" applyBorder="1" applyAlignment="1">
      <alignment horizontal="left" wrapText="1"/>
    </xf>
    <xf numFmtId="0" fontId="21" fillId="0" borderId="0" xfId="0" applyFont="1" applyBorder="1" applyAlignment="1">
      <alignment horizontal="left" vertical="top"/>
    </xf>
    <xf numFmtId="0" fontId="21" fillId="2" borderId="0" xfId="0" applyFont="1" applyFill="1" applyBorder="1" applyAlignment="1">
      <alignment horizontal="left" vertical="top"/>
    </xf>
    <xf numFmtId="0" fontId="21" fillId="0" borderId="0" xfId="0" applyFont="1" applyBorder="1" applyAlignment="1">
      <alignment horizontal="center" vertical="top"/>
    </xf>
    <xf numFmtId="0" fontId="22" fillId="0" borderId="0" xfId="0" applyFont="1" applyBorder="1" applyAlignment="1">
      <alignment horizontal="center"/>
    </xf>
    <xf numFmtId="0" fontId="22" fillId="3" borderId="9" xfId="2" applyFont="1" applyFill="1" applyBorder="1" applyAlignment="1">
      <alignment horizontal="left" vertical="top" wrapText="1"/>
    </xf>
    <xf numFmtId="0" fontId="21" fillId="3" borderId="9" xfId="0" applyFont="1" applyFill="1" applyBorder="1"/>
    <xf numFmtId="0" fontId="21" fillId="3" borderId="9" xfId="0" applyFont="1" applyFill="1" applyBorder="1" applyAlignment="1">
      <alignment horizontal="center"/>
    </xf>
    <xf numFmtId="0" fontId="21" fillId="3" borderId="9" xfId="0" applyFont="1" applyFill="1" applyBorder="1" applyAlignment="1">
      <alignment horizontal="center" vertical="top"/>
    </xf>
    <xf numFmtId="9" fontId="21" fillId="3" borderId="9" xfId="0" applyNumberFormat="1" applyFont="1" applyFill="1" applyBorder="1" applyAlignment="1">
      <alignment horizontal="center"/>
    </xf>
    <xf numFmtId="0" fontId="22" fillId="3" borderId="0" xfId="2" applyFont="1" applyFill="1" applyBorder="1" applyAlignment="1">
      <alignment horizontal="left" vertical="top" wrapText="1"/>
    </xf>
    <xf numFmtId="0" fontId="21" fillId="3" borderId="0" xfId="0" applyFont="1" applyFill="1" applyBorder="1" applyAlignment="1">
      <alignment horizontal="center" vertical="top"/>
    </xf>
    <xf numFmtId="9" fontId="21" fillId="3" borderId="0" xfId="0" applyNumberFormat="1" applyFont="1" applyFill="1" applyBorder="1" applyAlignment="1">
      <alignment horizontal="center"/>
    </xf>
    <xf numFmtId="2" fontId="21" fillId="0" borderId="0" xfId="0" applyNumberFormat="1" applyFont="1" applyBorder="1" applyAlignment="1">
      <alignment horizontal="center" vertical="top"/>
    </xf>
    <xf numFmtId="9" fontId="23" fillId="0" borderId="0" xfId="0" applyNumberFormat="1" applyFont="1" applyBorder="1" applyAlignment="1">
      <alignment horizontal="center"/>
    </xf>
    <xf numFmtId="0" fontId="19" fillId="0" borderId="0" xfId="0" applyFont="1" applyBorder="1" applyAlignment="1">
      <alignment horizontal="left" vertical="top"/>
    </xf>
    <xf numFmtId="0" fontId="19" fillId="0" borderId="0" xfId="0" applyFont="1" applyBorder="1" applyAlignment="1">
      <alignment horizontal="center" vertical="top"/>
    </xf>
    <xf numFmtId="0" fontId="19" fillId="0" borderId="0" xfId="0" applyFont="1" applyFill="1" applyBorder="1" applyAlignment="1">
      <alignment horizontal="left" vertical="top"/>
    </xf>
    <xf numFmtId="0" fontId="21" fillId="3" borderId="0" xfId="0" applyFont="1" applyFill="1" applyBorder="1" applyAlignment="1">
      <alignment horizontal="left" vertical="top"/>
    </xf>
    <xf numFmtId="0" fontId="19" fillId="0" borderId="0" xfId="0" applyFont="1" applyAlignment="1">
      <alignment horizontal="left"/>
    </xf>
    <xf numFmtId="0" fontId="0" fillId="0" borderId="0" xfId="0" applyBorder="1"/>
    <xf numFmtId="0" fontId="33" fillId="0" borderId="0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21" fillId="0" borderId="1" xfId="19" applyFont="1" applyBorder="1" applyAlignment="1">
      <alignment horizontal="left"/>
    </xf>
    <xf numFmtId="0" fontId="22" fillId="0" borderId="1" xfId="21" applyFont="1" applyFill="1" applyBorder="1" applyAlignment="1">
      <alignment horizontal="left" vertical="top" wrapText="1"/>
    </xf>
    <xf numFmtId="0" fontId="22" fillId="3" borderId="1" xfId="21" applyFont="1" applyFill="1" applyBorder="1" applyAlignment="1">
      <alignment horizontal="left" vertical="top" wrapText="1"/>
    </xf>
    <xf numFmtId="0" fontId="21" fillId="3" borderId="1" xfId="21" applyFont="1" applyFill="1" applyBorder="1" applyAlignment="1">
      <alignment horizontal="left"/>
    </xf>
    <xf numFmtId="0" fontId="19" fillId="0" borderId="1" xfId="26" applyFont="1" applyBorder="1"/>
    <xf numFmtId="0" fontId="21" fillId="3" borderId="1" xfId="0" applyFont="1" applyFill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1" fillId="0" borderId="1" xfId="0" applyFont="1" applyBorder="1" applyAlignment="1">
      <alignment vertical="center" wrapText="1"/>
    </xf>
    <xf numFmtId="0" fontId="21" fillId="2" borderId="1" xfId="0" applyFont="1" applyFill="1" applyBorder="1" applyAlignment="1">
      <alignment horizontal="left" vertical="top"/>
    </xf>
    <xf numFmtId="0" fontId="21" fillId="0" borderId="1" xfId="0" applyFont="1" applyBorder="1" applyAlignment="1">
      <alignment horizontal="center" vertical="top"/>
    </xf>
    <xf numFmtId="0" fontId="21" fillId="0" borderId="1" xfId="0" applyFont="1" applyBorder="1" applyAlignment="1">
      <alignment horizontal="center"/>
    </xf>
    <xf numFmtId="0" fontId="22" fillId="0" borderId="0" xfId="0" applyFont="1" applyFill="1" applyBorder="1" applyAlignment="1">
      <alignment horizontal="left" vertical="center" wrapText="1"/>
    </xf>
    <xf numFmtId="49" fontId="21" fillId="2" borderId="0" xfId="0" applyNumberFormat="1" applyFont="1" applyFill="1" applyBorder="1" applyAlignment="1">
      <alignment horizontal="left"/>
    </xf>
    <xf numFmtId="9" fontId="21" fillId="0" borderId="0" xfId="1" applyFont="1" applyBorder="1" applyAlignment="1">
      <alignment horizontal="center"/>
    </xf>
    <xf numFmtId="1" fontId="21" fillId="0" borderId="0" xfId="0" applyNumberFormat="1" applyFont="1" applyBorder="1" applyAlignment="1">
      <alignment horizontal="center"/>
    </xf>
    <xf numFmtId="0" fontId="21" fillId="3" borderId="1" xfId="0" applyFont="1" applyFill="1" applyBorder="1" applyAlignment="1">
      <alignment horizontal="center" vertical="center"/>
    </xf>
    <xf numFmtId="49" fontId="21" fillId="2" borderId="4" xfId="0" applyNumberFormat="1" applyFont="1" applyFill="1" applyBorder="1" applyAlignment="1">
      <alignment horizontal="left"/>
    </xf>
    <xf numFmtId="0" fontId="21" fillId="0" borderId="3" xfId="0" applyFont="1" applyBorder="1" applyAlignment="1">
      <alignment vertical="center" wrapText="1"/>
    </xf>
    <xf numFmtId="1" fontId="29" fillId="0" borderId="1" xfId="0" applyNumberFormat="1" applyFont="1" applyBorder="1" applyAlignment="1">
      <alignment horizontal="center"/>
    </xf>
    <xf numFmtId="0" fontId="29" fillId="3" borderId="1" xfId="0" applyFont="1" applyFill="1" applyBorder="1" applyAlignment="1">
      <alignment horizontal="center" vertical="center"/>
    </xf>
    <xf numFmtId="0" fontId="32" fillId="3" borderId="1" xfId="0" applyFont="1" applyFill="1" applyBorder="1" applyAlignment="1">
      <alignment horizontal="center"/>
    </xf>
    <xf numFmtId="0" fontId="21" fillId="2" borderId="4" xfId="0" applyFont="1" applyFill="1" applyBorder="1" applyAlignment="1">
      <alignment horizontal="left"/>
    </xf>
    <xf numFmtId="49" fontId="21" fillId="2" borderId="1" xfId="0" applyNumberFormat="1" applyFont="1" applyFill="1" applyBorder="1" applyAlignment="1">
      <alignment horizontal="left"/>
    </xf>
    <xf numFmtId="0" fontId="27" fillId="3" borderId="1" xfId="0" applyFont="1" applyFill="1" applyBorder="1" applyAlignment="1">
      <alignment horizontal="center" vertical="top"/>
    </xf>
    <xf numFmtId="0" fontId="29" fillId="0" borderId="3" xfId="0" applyFont="1" applyBorder="1" applyAlignment="1">
      <alignment horizontal="center"/>
    </xf>
    <xf numFmtId="0" fontId="21" fillId="3" borderId="1" xfId="0" applyFont="1" applyFill="1" applyBorder="1" applyAlignment="1">
      <alignment horizontal="left" vertical="top"/>
    </xf>
    <xf numFmtId="0" fontId="21" fillId="3" borderId="1" xfId="0" applyFont="1" applyFill="1" applyBorder="1" applyAlignment="1">
      <alignment horizontal="left"/>
    </xf>
    <xf numFmtId="0" fontId="21" fillId="3" borderId="1" xfId="0" applyFont="1" applyFill="1" applyBorder="1"/>
    <xf numFmtId="0" fontId="19" fillId="3" borderId="1" xfId="0" applyFont="1" applyFill="1" applyBorder="1" applyAlignment="1">
      <alignment horizontal="left"/>
    </xf>
    <xf numFmtId="0" fontId="21" fillId="3" borderId="6" xfId="0" applyFont="1" applyFill="1" applyBorder="1" applyAlignment="1">
      <alignment horizontal="left" vertical="top"/>
    </xf>
    <xf numFmtId="49" fontId="20" fillId="3" borderId="1" xfId="0" applyNumberFormat="1" applyFont="1" applyFill="1" applyBorder="1" applyAlignment="1">
      <alignment horizontal="left"/>
    </xf>
    <xf numFmtId="0" fontId="20" fillId="3" borderId="1" xfId="0" applyFont="1" applyFill="1" applyBorder="1" applyAlignment="1">
      <alignment horizontal="center"/>
    </xf>
    <xf numFmtId="0" fontId="31" fillId="3" borderId="1" xfId="0" applyFont="1" applyFill="1" applyBorder="1" applyAlignment="1">
      <alignment horizontal="center"/>
    </xf>
    <xf numFmtId="0" fontId="0" fillId="3" borderId="0" xfId="0" applyFill="1"/>
    <xf numFmtId="9" fontId="19" fillId="3" borderId="1" xfId="0" applyNumberFormat="1" applyFont="1" applyFill="1" applyBorder="1" applyAlignment="1">
      <alignment horizontal="center"/>
    </xf>
    <xf numFmtId="49" fontId="19" fillId="3" borderId="1" xfId="0" applyNumberFormat="1" applyFont="1" applyFill="1" applyBorder="1" applyAlignment="1">
      <alignment horizontal="left"/>
    </xf>
    <xf numFmtId="0" fontId="19" fillId="3" borderId="1" xfId="0" applyFont="1" applyFill="1" applyBorder="1" applyAlignment="1">
      <alignment horizontal="center"/>
    </xf>
    <xf numFmtId="0" fontId="29" fillId="3" borderId="1" xfId="0" applyFont="1" applyFill="1" applyBorder="1" applyAlignment="1">
      <alignment horizontal="center"/>
    </xf>
    <xf numFmtId="0" fontId="0" fillId="3" borderId="0" xfId="0" applyFont="1" applyFill="1"/>
    <xf numFmtId="1" fontId="19" fillId="3" borderId="10" xfId="0" applyNumberFormat="1" applyFont="1" applyFill="1" applyBorder="1" applyAlignment="1" applyProtection="1">
      <alignment horizontal="center" vertical="top" wrapText="1"/>
    </xf>
    <xf numFmtId="0" fontId="32" fillId="3" borderId="11" xfId="0" applyFont="1" applyFill="1" applyBorder="1" applyAlignment="1">
      <alignment horizontal="center"/>
    </xf>
    <xf numFmtId="49" fontId="21" fillId="3" borderId="1" xfId="0" applyNumberFormat="1" applyFont="1" applyFill="1" applyBorder="1" applyAlignment="1">
      <alignment horizontal="left"/>
    </xf>
    <xf numFmtId="0" fontId="25" fillId="3" borderId="1" xfId="0" applyFont="1" applyFill="1" applyBorder="1" applyAlignment="1">
      <alignment horizontal="center"/>
    </xf>
    <xf numFmtId="0" fontId="32" fillId="3" borderId="0" xfId="0" applyFont="1" applyFill="1" applyBorder="1" applyAlignment="1">
      <alignment horizontal="center"/>
    </xf>
    <xf numFmtId="0" fontId="25" fillId="3" borderId="1" xfId="26" applyFont="1" applyFill="1" applyBorder="1" applyAlignment="1">
      <alignment horizontal="left"/>
    </xf>
    <xf numFmtId="0" fontId="0" fillId="3" borderId="1" xfId="0" applyFont="1" applyFill="1" applyBorder="1"/>
    <xf numFmtId="0" fontId="21" fillId="3" borderId="1" xfId="0" applyFont="1" applyFill="1" applyBorder="1" applyAlignment="1">
      <alignment horizontal="left" wrapText="1"/>
    </xf>
    <xf numFmtId="0" fontId="21" fillId="3" borderId="5" xfId="0" applyFont="1" applyFill="1" applyBorder="1" applyAlignment="1">
      <alignment horizontal="center"/>
    </xf>
    <xf numFmtId="1" fontId="29" fillId="3" borderId="1" xfId="0" applyNumberFormat="1" applyFont="1" applyFill="1" applyBorder="1" applyAlignment="1">
      <alignment horizontal="center"/>
    </xf>
    <xf numFmtId="0" fontId="29" fillId="3" borderId="1" xfId="0" applyFont="1" applyFill="1" applyBorder="1" applyAlignment="1">
      <alignment horizontal="center" vertical="top"/>
    </xf>
    <xf numFmtId="9" fontId="21" fillId="3" borderId="1" xfId="0" applyNumberFormat="1" applyFont="1" applyFill="1" applyBorder="1" applyAlignment="1">
      <alignment horizontal="center" vertical="center"/>
    </xf>
    <xf numFmtId="0" fontId="22" fillId="3" borderId="1" xfId="21" applyFont="1" applyFill="1" applyBorder="1" applyAlignment="1">
      <alignment horizontal="center" vertical="top" wrapText="1"/>
    </xf>
    <xf numFmtId="0" fontId="28" fillId="3" borderId="1" xfId="0" applyFont="1" applyFill="1" applyBorder="1" applyAlignment="1">
      <alignment horizontal="center" vertical="top" wrapText="1"/>
    </xf>
    <xf numFmtId="0" fontId="32" fillId="3" borderId="1" xfId="0" applyFont="1" applyFill="1" applyBorder="1" applyAlignment="1">
      <alignment horizontal="center" vertical="top"/>
    </xf>
    <xf numFmtId="0" fontId="39" fillId="3" borderId="1" xfId="0" applyFont="1" applyFill="1" applyBorder="1" applyAlignment="1">
      <alignment horizontal="center"/>
    </xf>
    <xf numFmtId="0" fontId="21" fillId="3" borderId="1" xfId="0" applyFont="1" applyFill="1" applyBorder="1" applyAlignment="1">
      <alignment vertical="center" wrapText="1"/>
    </xf>
    <xf numFmtId="0" fontId="21" fillId="3" borderId="3" xfId="0" applyFont="1" applyFill="1" applyBorder="1" applyAlignment="1">
      <alignment horizontal="left"/>
    </xf>
    <xf numFmtId="0" fontId="21" fillId="3" borderId="1" xfId="0" applyFont="1" applyFill="1" applyBorder="1" applyAlignment="1">
      <alignment horizontal="center" vertical="top"/>
    </xf>
    <xf numFmtId="0" fontId="35" fillId="3" borderId="1" xfId="0" applyFont="1" applyFill="1" applyBorder="1"/>
    <xf numFmtId="0" fontId="29" fillId="3" borderId="0" xfId="0" applyFont="1" applyFill="1" applyBorder="1" applyAlignment="1">
      <alignment horizontal="center" vertical="center"/>
    </xf>
    <xf numFmtId="0" fontId="21" fillId="3" borderId="1" xfId="21" applyFont="1" applyFill="1" applyBorder="1" applyAlignment="1">
      <alignment horizontal="left" vertical="center"/>
    </xf>
    <xf numFmtId="0" fontId="0" fillId="3" borderId="0" xfId="0" applyFont="1" applyFill="1" applyBorder="1"/>
    <xf numFmtId="0" fontId="21" fillId="3" borderId="1" xfId="0" applyFont="1" applyFill="1" applyBorder="1" applyAlignment="1">
      <alignment horizontal="center" wrapText="1"/>
    </xf>
    <xf numFmtId="0" fontId="19" fillId="3" borderId="1" xfId="26" applyFont="1" applyFill="1" applyBorder="1"/>
    <xf numFmtId="0" fontId="21" fillId="3" borderId="1" xfId="19" applyFont="1" applyFill="1" applyBorder="1" applyAlignment="1">
      <alignment horizontal="left"/>
    </xf>
    <xf numFmtId="0" fontId="21" fillId="3" borderId="1" xfId="0" applyFont="1" applyFill="1" applyBorder="1" applyAlignment="1">
      <alignment horizontal="left"/>
    </xf>
    <xf numFmtId="0" fontId="25" fillId="0" borderId="1" xfId="0" applyFont="1" applyBorder="1"/>
    <xf numFmtId="0" fontId="21" fillId="0" borderId="1" xfId="0" applyFont="1" applyBorder="1" applyAlignment="1">
      <alignment horizontal="center"/>
    </xf>
    <xf numFmtId="0" fontId="21" fillId="3" borderId="1" xfId="0" applyFont="1" applyFill="1" applyBorder="1"/>
    <xf numFmtId="0" fontId="19" fillId="3" borderId="1" xfId="0" applyFont="1" applyFill="1" applyBorder="1" applyAlignment="1">
      <alignment horizontal="left"/>
    </xf>
    <xf numFmtId="0" fontId="21" fillId="0" borderId="1" xfId="0" applyFont="1" applyBorder="1" applyAlignment="1">
      <alignment horizontal="center"/>
    </xf>
    <xf numFmtId="0" fontId="21" fillId="0" borderId="1" xfId="0" applyFont="1" applyBorder="1"/>
    <xf numFmtId="0" fontId="21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1" fillId="0" borderId="1" xfId="0" applyFont="1" applyBorder="1"/>
    <xf numFmtId="0" fontId="21" fillId="0" borderId="1" xfId="0" applyFont="1" applyBorder="1" applyAlignment="1">
      <alignment horizontal="center"/>
    </xf>
    <xf numFmtId="0" fontId="21" fillId="0" borderId="1" xfId="0" applyFont="1" applyBorder="1"/>
    <xf numFmtId="0" fontId="19" fillId="0" borderId="1" xfId="0" applyFont="1" applyBorder="1" applyAlignment="1">
      <alignment horizontal="center"/>
    </xf>
    <xf numFmtId="0" fontId="0" fillId="0" borderId="5" xfId="0" applyBorder="1"/>
    <xf numFmtId="0" fontId="21" fillId="0" borderId="1" xfId="0" applyFont="1" applyBorder="1" applyAlignment="1">
      <alignment horizontal="center"/>
    </xf>
    <xf numFmtId="0" fontId="21" fillId="3" borderId="1" xfId="0" applyFont="1" applyFill="1" applyBorder="1" applyAlignment="1">
      <alignment horizontal="left"/>
    </xf>
    <xf numFmtId="0" fontId="21" fillId="0" borderId="1" xfId="0" applyFont="1" applyBorder="1"/>
    <xf numFmtId="0" fontId="21" fillId="3" borderId="1" xfId="0" applyFont="1" applyFill="1" applyBorder="1" applyAlignment="1">
      <alignment wrapText="1"/>
    </xf>
    <xf numFmtId="0" fontId="21" fillId="3" borderId="1" xfId="0" applyFont="1" applyFill="1" applyBorder="1" applyAlignment="1">
      <alignment horizontal="left"/>
    </xf>
    <xf numFmtId="0" fontId="0" fillId="0" borderId="4" xfId="0" applyBorder="1"/>
    <xf numFmtId="0" fontId="21" fillId="3" borderId="1" xfId="0" applyFont="1" applyFill="1" applyBorder="1" applyAlignment="1">
      <alignment horizontal="left"/>
    </xf>
    <xf numFmtId="0" fontId="21" fillId="0" borderId="1" xfId="0" applyFont="1" applyBorder="1"/>
    <xf numFmtId="0" fontId="21" fillId="0" borderId="1" xfId="0" applyFont="1" applyBorder="1" applyAlignment="1">
      <alignment horizontal="left"/>
    </xf>
    <xf numFmtId="0" fontId="21" fillId="0" borderId="1" xfId="0" applyFont="1" applyBorder="1" applyAlignment="1">
      <alignment wrapText="1"/>
    </xf>
    <xf numFmtId="0" fontId="25" fillId="0" borderId="1" xfId="0" applyFont="1" applyBorder="1" applyAlignment="1">
      <alignment vertical="center" wrapText="1"/>
    </xf>
    <xf numFmtId="0" fontId="0" fillId="0" borderId="4" xfId="0" applyBorder="1" applyAlignment="1">
      <alignment horizontal="center"/>
    </xf>
    <xf numFmtId="0" fontId="25" fillId="0" borderId="1" xfId="0" applyFont="1" applyBorder="1" applyAlignment="1">
      <alignment horizontal="center" vertical="center" wrapText="1"/>
    </xf>
    <xf numFmtId="0" fontId="21" fillId="3" borderId="4" xfId="0" applyFont="1" applyFill="1" applyBorder="1" applyAlignment="1">
      <alignment horizontal="center"/>
    </xf>
    <xf numFmtId="0" fontId="35" fillId="0" borderId="7" xfId="0" applyFont="1" applyFill="1" applyBorder="1"/>
    <xf numFmtId="0" fontId="21" fillId="2" borderId="7" xfId="0" applyFont="1" applyFill="1" applyBorder="1" applyAlignment="1">
      <alignment horizontal="left" vertical="top"/>
    </xf>
    <xf numFmtId="1" fontId="21" fillId="0" borderId="1" xfId="0" applyNumberFormat="1" applyFont="1" applyBorder="1" applyAlignment="1">
      <alignment horizontal="center"/>
    </xf>
    <xf numFmtId="1" fontId="3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1" fillId="3" borderId="1" xfId="0" applyFont="1" applyFill="1" applyBorder="1" applyAlignment="1">
      <alignment horizontal="left"/>
    </xf>
    <xf numFmtId="0" fontId="21" fillId="0" borderId="1" xfId="0" applyFont="1" applyBorder="1" applyAlignment="1">
      <alignment horizontal="left"/>
    </xf>
    <xf numFmtId="0" fontId="21" fillId="0" borderId="1" xfId="0" applyFont="1" applyBorder="1" applyAlignment="1">
      <alignment horizontal="center"/>
    </xf>
    <xf numFmtId="0" fontId="25" fillId="0" borderId="3" xfId="0" applyFont="1" applyBorder="1" applyAlignment="1">
      <alignment vertical="center" wrapText="1"/>
    </xf>
    <xf numFmtId="0" fontId="25" fillId="0" borderId="1" xfId="0" applyFont="1" applyBorder="1" applyAlignment="1">
      <alignment vertical="top" wrapText="1"/>
    </xf>
    <xf numFmtId="0" fontId="28" fillId="3" borderId="5" xfId="0" applyFont="1" applyFill="1" applyBorder="1" applyAlignment="1">
      <alignment horizontal="center" vertical="top" wrapText="1"/>
    </xf>
    <xf numFmtId="0" fontId="21" fillId="3" borderId="4" xfId="0" applyFont="1" applyFill="1" applyBorder="1" applyAlignment="1">
      <alignment horizontal="left"/>
    </xf>
    <xf numFmtId="0" fontId="21" fillId="3" borderId="1" xfId="0" applyFont="1" applyFill="1" applyBorder="1" applyAlignment="1">
      <alignment horizontal="left"/>
    </xf>
    <xf numFmtId="0" fontId="21" fillId="0" borderId="5" xfId="0" applyFont="1" applyBorder="1" applyAlignment="1">
      <alignment horizontal="center"/>
    </xf>
    <xf numFmtId="0" fontId="21" fillId="0" borderId="4" xfId="0" applyFont="1" applyFill="1" applyBorder="1" applyAlignment="1">
      <alignment horizontal="left"/>
    </xf>
    <xf numFmtId="0" fontId="21" fillId="3" borderId="1" xfId="0" applyFont="1" applyFill="1" applyBorder="1" applyAlignment="1">
      <alignment horizontal="left"/>
    </xf>
    <xf numFmtId="0" fontId="21" fillId="0" borderId="1" xfId="0" applyFont="1" applyBorder="1" applyAlignment="1">
      <alignment horizontal="center"/>
    </xf>
    <xf numFmtId="0" fontId="21" fillId="0" borderId="1" xfId="0" applyFont="1" applyBorder="1" applyAlignment="1">
      <alignment horizontal="left"/>
    </xf>
    <xf numFmtId="0" fontId="21" fillId="0" borderId="1" xfId="0" applyFont="1" applyBorder="1" applyAlignment="1">
      <alignment horizontal="center"/>
    </xf>
    <xf numFmtId="0" fontId="35" fillId="0" borderId="24" xfId="0" applyFont="1" applyFill="1" applyBorder="1"/>
    <xf numFmtId="9" fontId="21" fillId="3" borderId="3" xfId="0" applyNumberFormat="1" applyFont="1" applyFill="1" applyBorder="1" applyAlignment="1">
      <alignment horizontal="center"/>
    </xf>
    <xf numFmtId="0" fontId="20" fillId="0" borderId="4" xfId="0" applyFont="1" applyBorder="1" applyAlignment="1">
      <alignment horizontal="left"/>
    </xf>
    <xf numFmtId="0" fontId="21" fillId="2" borderId="1" xfId="0" applyFont="1" applyFill="1" applyBorder="1"/>
    <xf numFmtId="0" fontId="21" fillId="3" borderId="1" xfId="0" applyFont="1" applyFill="1" applyBorder="1" applyAlignment="1">
      <alignment horizontal="left"/>
    </xf>
    <xf numFmtId="0" fontId="21" fillId="0" borderId="1" xfId="0" applyFont="1" applyBorder="1"/>
    <xf numFmtId="0" fontId="21" fillId="0" borderId="1" xfId="0" applyFont="1" applyBorder="1" applyAlignment="1">
      <alignment horizontal="left"/>
    </xf>
    <xf numFmtId="0" fontId="21" fillId="2" borderId="1" xfId="0" applyFont="1" applyFill="1" applyBorder="1" applyAlignment="1">
      <alignment horizontal="left"/>
    </xf>
    <xf numFmtId="0" fontId="23" fillId="0" borderId="1" xfId="0" applyFont="1" applyBorder="1"/>
    <xf numFmtId="0" fontId="20" fillId="0" borderId="1" xfId="0" applyFont="1" applyBorder="1" applyAlignment="1">
      <alignment horizontal="left"/>
    </xf>
    <xf numFmtId="0" fontId="0" fillId="0" borderId="1" xfId="0" applyBorder="1"/>
    <xf numFmtId="0" fontId="21" fillId="0" borderId="1" xfId="0" applyFont="1" applyBorder="1" applyAlignment="1">
      <alignment horizontal="left" vertical="top" wrapText="1"/>
    </xf>
    <xf numFmtId="0" fontId="25" fillId="0" borderId="1" xfId="0" applyFont="1" applyBorder="1" applyAlignment="1">
      <alignment horizontal="left" vertical="top" wrapText="1"/>
    </xf>
    <xf numFmtId="0" fontId="21" fillId="0" borderId="3" xfId="0" applyFont="1" applyBorder="1" applyAlignment="1">
      <alignment horizontal="left"/>
    </xf>
    <xf numFmtId="0" fontId="21" fillId="0" borderId="3" xfId="0" applyFont="1" applyBorder="1"/>
    <xf numFmtId="0" fontId="21" fillId="0" borderId="1" xfId="0" applyFont="1" applyBorder="1" applyAlignment="1">
      <alignment horizontal="left" wrapText="1"/>
    </xf>
    <xf numFmtId="0" fontId="21" fillId="3" borderId="1" xfId="0" applyFont="1" applyFill="1" applyBorder="1"/>
    <xf numFmtId="0" fontId="19" fillId="3" borderId="1" xfId="0" applyFont="1" applyFill="1" applyBorder="1" applyAlignment="1">
      <alignment horizontal="left"/>
    </xf>
    <xf numFmtId="0" fontId="21" fillId="3" borderId="1" xfId="0" applyFont="1" applyFill="1" applyBorder="1" applyAlignment="1">
      <alignment horizontal="left" vertical="center"/>
    </xf>
    <xf numFmtId="0" fontId="21" fillId="3" borderId="1" xfId="0" applyFont="1" applyFill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1" fillId="0" borderId="1" xfId="0" applyFont="1" applyFill="1" applyBorder="1" applyAlignment="1">
      <alignment horizontal="center"/>
    </xf>
    <xf numFmtId="0" fontId="21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49" fontId="21" fillId="2" borderId="1" xfId="0" applyNumberFormat="1" applyFont="1" applyFill="1" applyBorder="1" applyAlignment="1">
      <alignment horizontal="center"/>
    </xf>
    <xf numFmtId="49" fontId="21" fillId="2" borderId="1" xfId="0" applyNumberFormat="1" applyFont="1" applyFill="1" applyBorder="1" applyAlignment="1">
      <alignment horizontal="left"/>
    </xf>
    <xf numFmtId="49" fontId="21" fillId="3" borderId="1" xfId="0" applyNumberFormat="1" applyFont="1" applyFill="1" applyBorder="1" applyAlignment="1">
      <alignment horizontal="left"/>
    </xf>
    <xf numFmtId="49" fontId="21" fillId="2" borderId="1" xfId="0" applyNumberFormat="1" applyFont="1" applyFill="1" applyBorder="1"/>
    <xf numFmtId="0" fontId="0" fillId="0" borderId="12" xfId="0" applyBorder="1"/>
    <xf numFmtId="0" fontId="25" fillId="0" borderId="3" xfId="0" applyFont="1" applyBorder="1" applyAlignment="1">
      <alignment horizontal="center" vertical="center" wrapText="1"/>
    </xf>
    <xf numFmtId="0" fontId="31" fillId="0" borderId="13" xfId="0" applyFont="1" applyBorder="1" applyAlignment="1">
      <alignment horizontal="center"/>
    </xf>
    <xf numFmtId="0" fontId="20" fillId="38" borderId="1" xfId="0" applyFont="1" applyFill="1" applyBorder="1" applyAlignment="1">
      <alignment horizontal="left"/>
    </xf>
    <xf numFmtId="0" fontId="23" fillId="38" borderId="1" xfId="0" applyFont="1" applyFill="1" applyBorder="1" applyAlignment="1">
      <alignment horizontal="left"/>
    </xf>
    <xf numFmtId="49" fontId="20" fillId="38" borderId="1" xfId="0" applyNumberFormat="1" applyFont="1" applyFill="1" applyBorder="1" applyAlignment="1">
      <alignment horizontal="left"/>
    </xf>
    <xf numFmtId="0" fontId="23" fillId="38" borderId="1" xfId="0" applyFont="1" applyFill="1" applyBorder="1"/>
    <xf numFmtId="0" fontId="23" fillId="38" borderId="1" xfId="0" applyFont="1" applyFill="1" applyBorder="1" applyAlignment="1">
      <alignment horizontal="center"/>
    </xf>
    <xf numFmtId="0" fontId="20" fillId="38" borderId="1" xfId="0" applyFont="1" applyFill="1" applyBorder="1" applyAlignment="1">
      <alignment horizontal="center"/>
    </xf>
    <xf numFmtId="0" fontId="31" fillId="38" borderId="1" xfId="0" applyFont="1" applyFill="1" applyBorder="1" applyAlignment="1">
      <alignment horizontal="center"/>
    </xf>
    <xf numFmtId="9" fontId="20" fillId="38" borderId="1" xfId="0" applyNumberFormat="1" applyFont="1" applyFill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23" fillId="38" borderId="1" xfId="0" applyFont="1" applyFill="1" applyBorder="1" applyAlignment="1">
      <alignment horizontal="left" vertical="center"/>
    </xf>
    <xf numFmtId="0" fontId="58" fillId="38" borderId="1" xfId="0" applyFont="1" applyFill="1" applyBorder="1" applyAlignment="1">
      <alignment vertical="top" wrapText="1"/>
    </xf>
    <xf numFmtId="0" fontId="58" fillId="38" borderId="1" xfId="0" applyFont="1" applyFill="1" applyBorder="1" applyAlignment="1">
      <alignment horizontal="center" vertical="top" wrapText="1"/>
    </xf>
    <xf numFmtId="0" fontId="31" fillId="38" borderId="1" xfId="0" applyFont="1" applyFill="1" applyBorder="1" applyAlignment="1">
      <alignment horizontal="center" vertical="top"/>
    </xf>
    <xf numFmtId="9" fontId="23" fillId="38" borderId="1" xfId="0" applyNumberFormat="1" applyFont="1" applyFill="1" applyBorder="1" applyAlignment="1">
      <alignment horizontal="center" vertical="center"/>
    </xf>
    <xf numFmtId="0" fontId="23" fillId="39" borderId="1" xfId="0" applyFont="1" applyFill="1" applyBorder="1" applyAlignment="1">
      <alignment horizontal="left"/>
    </xf>
    <xf numFmtId="0" fontId="33" fillId="38" borderId="1" xfId="0" applyFont="1" applyFill="1" applyBorder="1" applyAlignment="1">
      <alignment horizontal="center" vertical="top"/>
    </xf>
    <xf numFmtId="0" fontId="35" fillId="3" borderId="7" xfId="0" applyFont="1" applyFill="1" applyBorder="1"/>
    <xf numFmtId="49" fontId="21" fillId="2" borderId="7" xfId="0" applyNumberFormat="1" applyFont="1" applyFill="1" applyBorder="1"/>
    <xf numFmtId="0" fontId="21" fillId="0" borderId="2" xfId="0" applyFont="1" applyBorder="1" applyAlignment="1">
      <alignment horizontal="center" vertical="top"/>
    </xf>
    <xf numFmtId="0" fontId="21" fillId="0" borderId="25" xfId="0" applyFont="1" applyFill="1" applyBorder="1" applyAlignment="1">
      <alignment horizontal="center"/>
    </xf>
    <xf numFmtId="0" fontId="56" fillId="38" borderId="6" xfId="2" applyFont="1" applyFill="1" applyBorder="1" applyAlignment="1">
      <alignment horizontal="left" vertical="top" wrapText="1"/>
    </xf>
    <xf numFmtId="0" fontId="33" fillId="38" borderId="1" xfId="0" applyFont="1" applyFill="1" applyBorder="1" applyAlignment="1">
      <alignment horizontal="center"/>
    </xf>
    <xf numFmtId="9" fontId="56" fillId="38" borderId="1" xfId="0" applyNumberFormat="1" applyFont="1" applyFill="1" applyBorder="1" applyAlignment="1">
      <alignment horizontal="center"/>
    </xf>
    <xf numFmtId="0" fontId="21" fillId="3" borderId="5" xfId="0" applyFont="1" applyFill="1" applyBorder="1" applyAlignment="1">
      <alignment horizontal="left" vertical="top"/>
    </xf>
    <xf numFmtId="0" fontId="23" fillId="38" borderId="6" xfId="0" applyFont="1" applyFill="1" applyBorder="1" applyAlignment="1">
      <alignment horizontal="left" vertical="top"/>
    </xf>
    <xf numFmtId="0" fontId="20" fillId="38" borderId="1" xfId="26" applyFont="1" applyFill="1" applyBorder="1"/>
    <xf numFmtId="0" fontId="31" fillId="38" borderId="1" xfId="0" applyFont="1" applyFill="1" applyBorder="1" applyAlignment="1">
      <alignment horizontal="center" vertical="center"/>
    </xf>
    <xf numFmtId="0" fontId="23" fillId="38" borderId="1" xfId="0" applyFont="1" applyFill="1" applyBorder="1" applyAlignment="1">
      <alignment wrapText="1"/>
    </xf>
    <xf numFmtId="0" fontId="23" fillId="38" borderId="1" xfId="0" applyFont="1" applyFill="1" applyBorder="1" applyAlignment="1">
      <alignment horizontal="left" wrapText="1"/>
    </xf>
    <xf numFmtId="0" fontId="33" fillId="38" borderId="1" xfId="0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left"/>
    </xf>
    <xf numFmtId="0" fontId="20" fillId="5" borderId="4" xfId="0" applyFont="1" applyFill="1" applyBorder="1" applyAlignment="1">
      <alignment horizontal="center"/>
    </xf>
    <xf numFmtId="0" fontId="20" fillId="5" borderId="5" xfId="0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14" fontId="20" fillId="0" borderId="0" xfId="0" applyNumberFormat="1" applyFont="1" applyAlignment="1">
      <alignment horizont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left"/>
    </xf>
    <xf numFmtId="0" fontId="26" fillId="5" borderId="1" xfId="0" applyFont="1" applyFill="1" applyBorder="1" applyAlignment="1">
      <alignment horizontal="left"/>
    </xf>
    <xf numFmtId="0" fontId="26" fillId="5" borderId="4" xfId="0" applyFont="1" applyFill="1" applyBorder="1" applyAlignment="1">
      <alignment horizontal="center"/>
    </xf>
    <xf numFmtId="0" fontId="26" fillId="5" borderId="5" xfId="0" applyFont="1" applyFill="1" applyBorder="1" applyAlignment="1">
      <alignment horizontal="center"/>
    </xf>
    <xf numFmtId="0" fontId="19" fillId="5" borderId="1" xfId="0" applyFont="1" applyFill="1" applyBorder="1" applyAlignment="1">
      <alignment horizontal="left"/>
    </xf>
    <xf numFmtId="0" fontId="19" fillId="5" borderId="4" xfId="0" applyFont="1" applyFill="1" applyBorder="1" applyAlignment="1">
      <alignment horizontal="center"/>
    </xf>
    <xf numFmtId="0" fontId="19" fillId="5" borderId="5" xfId="0" applyFont="1" applyFill="1" applyBorder="1" applyAlignment="1">
      <alignment horizontal="center"/>
    </xf>
    <xf numFmtId="164" fontId="24" fillId="4" borderId="1" xfId="1" applyNumberFormat="1" applyFont="1" applyFill="1" applyBorder="1" applyAlignment="1">
      <alignment horizontal="center" vertical="top" wrapText="1"/>
    </xf>
    <xf numFmtId="164" fontId="19" fillId="4" borderId="1" xfId="1" applyNumberFormat="1" applyFont="1" applyFill="1" applyBorder="1" applyAlignment="1">
      <alignment horizontal="center" vertical="top"/>
    </xf>
  </cellXfs>
  <cellStyles count="89">
    <cellStyle name="20% - Акцент1" xfId="46" builtinId="30" customBuiltin="1"/>
    <cellStyle name="20% - Акцент1 2" xfId="74"/>
    <cellStyle name="20% - Акцент2" xfId="50" builtinId="34" customBuiltin="1"/>
    <cellStyle name="20% - Акцент2 2" xfId="76"/>
    <cellStyle name="20% - Акцент3" xfId="54" builtinId="38" customBuiltin="1"/>
    <cellStyle name="20% - Акцент3 2" xfId="78"/>
    <cellStyle name="20% - Акцент4" xfId="58" builtinId="42" customBuiltin="1"/>
    <cellStyle name="20% - Акцент4 2" xfId="80"/>
    <cellStyle name="20% - Акцент5" xfId="62" builtinId="46" customBuiltin="1"/>
    <cellStyle name="20% - Акцент5 2" xfId="82"/>
    <cellStyle name="20% - Акцент6" xfId="66" builtinId="50" customBuiltin="1"/>
    <cellStyle name="20% - Акцент6 2" xfId="84"/>
    <cellStyle name="40% - Акцент1" xfId="47" builtinId="31" customBuiltin="1"/>
    <cellStyle name="40% - Акцент1 2" xfId="75"/>
    <cellStyle name="40% - Акцент2" xfId="51" builtinId="35" customBuiltin="1"/>
    <cellStyle name="40% - Акцент2 2" xfId="77"/>
    <cellStyle name="40% - Акцент3" xfId="55" builtinId="39" customBuiltin="1"/>
    <cellStyle name="40% - Акцент3 2" xfId="79"/>
    <cellStyle name="40% - Акцент4" xfId="59" builtinId="43" customBuiltin="1"/>
    <cellStyle name="40% - Акцент4 2" xfId="81"/>
    <cellStyle name="40% - Акцент5" xfId="63" builtinId="47" customBuiltin="1"/>
    <cellStyle name="40% - Акцент5 2" xfId="83"/>
    <cellStyle name="40% - Акцент6" xfId="67" builtinId="51" customBuiltin="1"/>
    <cellStyle name="40% - Акцент6 2" xfId="85"/>
    <cellStyle name="60% - Акцент1" xfId="48" builtinId="32" customBuiltin="1"/>
    <cellStyle name="60% - Акцент2" xfId="52" builtinId="36" customBuiltin="1"/>
    <cellStyle name="60% - Акцент3" xfId="56" builtinId="40" customBuiltin="1"/>
    <cellStyle name="60% - Акцент4" xfId="60" builtinId="44" customBuiltin="1"/>
    <cellStyle name="60% - Акцент5" xfId="64" builtinId="48" customBuiltin="1"/>
    <cellStyle name="60% - Акцент6" xfId="68" builtinId="52" customBuiltin="1"/>
    <cellStyle name="Excel_BuiltIn_Вывод" xfId="86"/>
    <cellStyle name="Акцент1" xfId="45" builtinId="29" customBuiltin="1"/>
    <cellStyle name="Акцент2" xfId="49" builtinId="33" customBuiltin="1"/>
    <cellStyle name="Акцент3" xfId="53" builtinId="37" customBuiltin="1"/>
    <cellStyle name="Акцент4" xfId="57" builtinId="41" customBuiltin="1"/>
    <cellStyle name="Акцент5" xfId="61" builtinId="45" customBuiltin="1"/>
    <cellStyle name="Акцент6" xfId="65" builtinId="49" customBuiltin="1"/>
    <cellStyle name="Ввод " xfId="37" builtinId="20" customBuiltin="1"/>
    <cellStyle name="Вывод" xfId="38" builtinId="21" customBuiltin="1"/>
    <cellStyle name="Вычисление" xfId="39" builtinId="22" customBuiltin="1"/>
    <cellStyle name="Денежный 2" xfId="13"/>
    <cellStyle name="Денежный 2 2" xfId="24"/>
    <cellStyle name="Денежный 2 3" xfId="87"/>
    <cellStyle name="Заголовок 1" xfId="30" builtinId="16" customBuiltin="1"/>
    <cellStyle name="Заголовок 2" xfId="31" builtinId="17" customBuiltin="1"/>
    <cellStyle name="Заголовок 3" xfId="32" builtinId="18" customBuiltin="1"/>
    <cellStyle name="Заголовок 4" xfId="33" builtinId="19" customBuiltin="1"/>
    <cellStyle name="Итог" xfId="44" builtinId="25" customBuiltin="1"/>
    <cellStyle name="Контрольная ячейка" xfId="41" builtinId="23" customBuiltin="1"/>
    <cellStyle name="Название" xfId="29" builtinId="15" customBuiltin="1"/>
    <cellStyle name="Нейтральный" xfId="36" builtinId="28" customBuiltin="1"/>
    <cellStyle name="Обычный" xfId="0" builtinId="0"/>
    <cellStyle name="Обычный 2" xfId="2"/>
    <cellStyle name="Обычный 3" xfId="4"/>
    <cellStyle name="Обычный 4" xfId="3"/>
    <cellStyle name="Обычный 5" xfId="19"/>
    <cellStyle name="Обычный 5 2" xfId="21"/>
    <cellStyle name="Обычный 5 3" xfId="70"/>
    <cellStyle name="Обычный 6" xfId="20"/>
    <cellStyle name="Обычный 6 2" xfId="72"/>
    <cellStyle name="Обычный 7" xfId="5"/>
    <cellStyle name="Обычный 7 10" xfId="17"/>
    <cellStyle name="Обычный 7 11" xfId="18"/>
    <cellStyle name="Обычный 7 12" xfId="23"/>
    <cellStyle name="Обычный 7 13" xfId="27"/>
    <cellStyle name="Обычный 7 14" xfId="28"/>
    <cellStyle name="Обычный 7 15" xfId="69"/>
    <cellStyle name="Обычный 7 2" xfId="6"/>
    <cellStyle name="Обычный 7 2 2" xfId="12"/>
    <cellStyle name="Обычный 7 2 3" xfId="25"/>
    <cellStyle name="Обычный 7 2 4" xfId="88"/>
    <cellStyle name="Обычный 7 3" xfId="7"/>
    <cellStyle name="Обычный 7 4" xfId="8"/>
    <cellStyle name="Обычный 7 5" xfId="9"/>
    <cellStyle name="Обычный 7 6" xfId="10"/>
    <cellStyle name="Обычный 7 7" xfId="14"/>
    <cellStyle name="Обычный 7 8" xfId="15"/>
    <cellStyle name="Обычный 7 9" xfId="16"/>
    <cellStyle name="Обычный 8" xfId="26"/>
    <cellStyle name="Плохой" xfId="35" builtinId="27" customBuiltin="1"/>
    <cellStyle name="Пояснение" xfId="43" builtinId="53" customBuiltin="1"/>
    <cellStyle name="Примечание 2" xfId="71"/>
    <cellStyle name="Примечание 3" xfId="73"/>
    <cellStyle name="Процентный" xfId="1" builtinId="5"/>
    <cellStyle name="Процентный 2" xfId="11"/>
    <cellStyle name="Процентный 2 2" xfId="22"/>
    <cellStyle name="Связанная ячейка" xfId="40" builtinId="24" customBuiltin="1"/>
    <cellStyle name="Текст предупреждения" xfId="42" builtinId="11" customBuiltin="1"/>
    <cellStyle name="Хороший" xfId="34" builtinId="26" customBuiltin="1"/>
  </cellStyles>
  <dxfs count="14">
    <dxf>
      <font>
        <b val="0"/>
      </font>
      <fill>
        <patternFill patternType="solid"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3" formatCode="0%"/>
      <fill>
        <patternFill patternType="solid">
          <fgColor indexed="64"/>
          <bgColor theme="0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0.0%"/>
      <fill>
        <patternFill patternType="solid">
          <fgColor indexed="64"/>
          <bgColor theme="0"/>
        </patternFill>
      </fill>
      <alignment horizontal="center" vertical="top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left" vertical="top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left" vertical="top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left" vertical="top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left" vertical="top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left" vertical="top" textRotation="0" wrapText="1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</dxf>
    <dxf>
      <border outline="0">
        <bottom style="thin">
          <color indexed="64"/>
        </bottom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5:I18" totalsRowShown="0" headerRowDxfId="0" dataDxfId="12" headerRowBorderDxfId="13" tableBorderDxfId="11" totalsRowBorderDxfId="10">
  <autoFilter ref="A5:I18"/>
  <sortState ref="A6:I18">
    <sortCondition descending="1" ref="G5:G18"/>
  </sortState>
  <tableColumns count="9">
    <tableColumn id="1" name="№ п/п " dataDxfId="9" dataCellStyle="Обычный 2"/>
    <tableColumn id="2" name="Сокращенное название ОУ (по Уставу)" dataDxfId="8" dataCellStyle="Обычный 2"/>
    <tableColumn id="4" name="Фамилия" dataDxfId="7"/>
    <tableColumn id="5" name="Имя" dataDxfId="6"/>
    <tableColumn id="6" name="Отчество" dataDxfId="5"/>
    <tableColumn id="7" name="Класс" dataDxfId="4"/>
    <tableColumn id="9" name="Итоговый балл" dataDxfId="3"/>
    <tableColumn id="10" name="Рейтинг" dataDxfId="2" dataCellStyle="Процентный"/>
    <tableColumn id="11" name="Примечание" dataDxfId="1">
      <calculatedColumnFormula>Таблица1[[#This Row],[Итоговый балл]]/500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workbookViewId="0">
      <selection activeCell="N18" sqref="N18"/>
    </sheetView>
  </sheetViews>
  <sheetFormatPr defaultRowHeight="15" x14ac:dyDescent="0.25"/>
  <cols>
    <col min="1" max="1" width="5.28515625" customWidth="1"/>
    <col min="2" max="2" width="35.28515625" customWidth="1"/>
    <col min="3" max="3" width="4" hidden="1" customWidth="1"/>
    <col min="4" max="4" width="17.28515625" customWidth="1"/>
    <col min="5" max="5" width="13.42578125" customWidth="1"/>
    <col min="6" max="6" width="17" customWidth="1"/>
    <col min="7" max="7" width="7.28515625" style="6" customWidth="1"/>
    <col min="8" max="8" width="0" style="6" hidden="1" customWidth="1"/>
    <col min="9" max="9" width="10.85546875" customWidth="1"/>
    <col min="10" max="10" width="9.85546875" customWidth="1"/>
    <col min="11" max="11" width="13.7109375" customWidth="1"/>
  </cols>
  <sheetData>
    <row r="1" spans="1:11" ht="15.75" x14ac:dyDescent="0.25">
      <c r="A1" s="1"/>
      <c r="B1" s="1"/>
      <c r="C1" s="1"/>
      <c r="D1" s="1"/>
      <c r="E1" s="1"/>
      <c r="F1" s="1"/>
      <c r="G1" s="7"/>
      <c r="H1" s="7" t="s">
        <v>0</v>
      </c>
      <c r="I1" s="285" t="s">
        <v>89</v>
      </c>
      <c r="J1" s="285"/>
      <c r="K1" s="29"/>
    </row>
    <row r="2" spans="1:11" ht="15.75" x14ac:dyDescent="0.25">
      <c r="A2" s="1"/>
      <c r="B2" s="1"/>
      <c r="C2" s="1"/>
      <c r="D2" s="1"/>
      <c r="E2" s="1"/>
      <c r="F2" s="9"/>
      <c r="G2" s="10"/>
      <c r="H2" s="7" t="s">
        <v>1</v>
      </c>
      <c r="I2" s="286">
        <v>44468</v>
      </c>
      <c r="J2" s="286"/>
      <c r="K2" s="30"/>
    </row>
    <row r="3" spans="1:11" ht="15.75" x14ac:dyDescent="0.25">
      <c r="A3" s="287" t="s">
        <v>83</v>
      </c>
      <c r="B3" s="287"/>
      <c r="C3" s="287"/>
      <c r="D3" s="287"/>
      <c r="E3" s="287"/>
      <c r="F3" s="287"/>
      <c r="G3" s="287"/>
      <c r="H3" s="287"/>
      <c r="I3" s="287"/>
      <c r="J3" s="9"/>
      <c r="K3" s="1"/>
    </row>
    <row r="4" spans="1:11" ht="15.75" x14ac:dyDescent="0.25">
      <c r="A4" s="282" t="s">
        <v>14</v>
      </c>
      <c r="B4" s="282"/>
      <c r="C4" s="282"/>
      <c r="D4" s="282"/>
      <c r="E4" s="283">
        <v>500</v>
      </c>
      <c r="F4" s="284"/>
      <c r="G4" s="7"/>
      <c r="H4" s="7"/>
      <c r="I4" s="1"/>
      <c r="J4" s="9"/>
      <c r="K4" s="1"/>
    </row>
    <row r="5" spans="1:11" ht="31.5" x14ac:dyDescent="0.25">
      <c r="A5" s="32" t="s">
        <v>3</v>
      </c>
      <c r="B5" s="32" t="s">
        <v>4</v>
      </c>
      <c r="C5" s="33" t="s">
        <v>5</v>
      </c>
      <c r="D5" s="33" t="s">
        <v>6</v>
      </c>
      <c r="E5" s="33" t="s">
        <v>7</v>
      </c>
      <c r="F5" s="33" t="s">
        <v>8</v>
      </c>
      <c r="G5" s="34" t="s">
        <v>9</v>
      </c>
      <c r="H5" s="34" t="s">
        <v>10</v>
      </c>
      <c r="I5" s="43" t="s">
        <v>15</v>
      </c>
      <c r="J5" s="43" t="s">
        <v>12</v>
      </c>
      <c r="K5" s="34" t="s">
        <v>13</v>
      </c>
    </row>
    <row r="6" spans="1:11" s="144" customFormat="1" ht="15.75" x14ac:dyDescent="0.25">
      <c r="A6" s="252">
        <v>1</v>
      </c>
      <c r="B6" s="253" t="s">
        <v>300</v>
      </c>
      <c r="C6" s="254" t="s">
        <v>64</v>
      </c>
      <c r="D6" s="255" t="s">
        <v>280</v>
      </c>
      <c r="E6" s="255" t="s">
        <v>281</v>
      </c>
      <c r="F6" s="255" t="s">
        <v>282</v>
      </c>
      <c r="G6" s="256">
        <v>5</v>
      </c>
      <c r="H6" s="257" t="s">
        <v>20</v>
      </c>
      <c r="I6" s="256">
        <v>310</v>
      </c>
      <c r="J6" s="258" t="s">
        <v>81</v>
      </c>
      <c r="K6" s="259">
        <f t="shared" ref="K6:K38" si="0">I6/$E$4</f>
        <v>0.62</v>
      </c>
    </row>
    <row r="7" spans="1:11" s="144" customFormat="1" ht="15.75" x14ac:dyDescent="0.25">
      <c r="A7" s="134">
        <v>2</v>
      </c>
      <c r="B7" s="236" t="s">
        <v>28</v>
      </c>
      <c r="C7" s="236" t="s">
        <v>30</v>
      </c>
      <c r="D7" s="225" t="s">
        <v>156</v>
      </c>
      <c r="E7" s="225" t="s">
        <v>175</v>
      </c>
      <c r="F7" s="225" t="s">
        <v>191</v>
      </c>
      <c r="G7" s="239">
        <v>5</v>
      </c>
      <c r="H7" s="239" t="s">
        <v>20</v>
      </c>
      <c r="I7" s="243">
        <v>200</v>
      </c>
      <c r="K7" s="140">
        <f t="shared" si="0"/>
        <v>0.4</v>
      </c>
    </row>
    <row r="8" spans="1:11" s="144" customFormat="1" ht="15.75" x14ac:dyDescent="0.25">
      <c r="A8" s="237">
        <v>3</v>
      </c>
      <c r="B8" s="174" t="s">
        <v>28</v>
      </c>
      <c r="C8" s="229">
        <v>1005096</v>
      </c>
      <c r="D8" s="177" t="s">
        <v>171</v>
      </c>
      <c r="E8" s="177" t="s">
        <v>187</v>
      </c>
      <c r="F8" s="177" t="s">
        <v>190</v>
      </c>
      <c r="G8" s="240">
        <v>5</v>
      </c>
      <c r="H8" s="53" t="s">
        <v>18</v>
      </c>
      <c r="I8" s="240">
        <v>200</v>
      </c>
      <c r="J8" s="22"/>
      <c r="K8" s="21">
        <f t="shared" si="0"/>
        <v>0.4</v>
      </c>
    </row>
    <row r="9" spans="1:11" s="144" customFormat="1" ht="15.75" x14ac:dyDescent="0.25">
      <c r="A9" s="237">
        <v>4</v>
      </c>
      <c r="B9" s="174" t="s">
        <v>28</v>
      </c>
      <c r="C9" s="237">
        <v>8050124</v>
      </c>
      <c r="D9" s="225" t="s">
        <v>158</v>
      </c>
      <c r="E9" s="225" t="s">
        <v>130</v>
      </c>
      <c r="F9" s="225" t="s">
        <v>193</v>
      </c>
      <c r="G9" s="111">
        <v>5</v>
      </c>
      <c r="H9" s="142" t="s">
        <v>18</v>
      </c>
      <c r="I9" s="243">
        <v>200</v>
      </c>
      <c r="J9" s="143"/>
      <c r="K9" s="140">
        <f t="shared" si="0"/>
        <v>0.4</v>
      </c>
    </row>
    <row r="10" spans="1:11" s="144" customFormat="1" ht="15.75" x14ac:dyDescent="0.25">
      <c r="A10" s="237">
        <v>5</v>
      </c>
      <c r="B10" s="224" t="s">
        <v>300</v>
      </c>
      <c r="C10" s="52" t="s">
        <v>65</v>
      </c>
      <c r="D10" s="177" t="s">
        <v>283</v>
      </c>
      <c r="E10" s="177" t="s">
        <v>284</v>
      </c>
      <c r="F10" s="177" t="s">
        <v>285</v>
      </c>
      <c r="G10" s="240">
        <v>5</v>
      </c>
      <c r="H10" s="53" t="s">
        <v>18</v>
      </c>
      <c r="I10" s="241">
        <v>130</v>
      </c>
      <c r="J10" s="22"/>
      <c r="K10" s="21">
        <f t="shared" si="0"/>
        <v>0.26</v>
      </c>
    </row>
    <row r="11" spans="1:11" s="144" customFormat="1" ht="15.75" x14ac:dyDescent="0.25">
      <c r="A11" s="237">
        <v>6</v>
      </c>
      <c r="B11" s="174" t="s">
        <v>28</v>
      </c>
      <c r="C11" s="237">
        <v>1005097</v>
      </c>
      <c r="D11" s="177" t="s">
        <v>155</v>
      </c>
      <c r="E11" s="177" t="s">
        <v>174</v>
      </c>
      <c r="F11" s="177" t="s">
        <v>190</v>
      </c>
      <c r="G11" s="111">
        <v>5</v>
      </c>
      <c r="H11" s="142" t="s">
        <v>18</v>
      </c>
      <c r="I11" s="243">
        <v>110</v>
      </c>
      <c r="J11" s="143"/>
      <c r="K11" s="140">
        <f t="shared" si="0"/>
        <v>0.22</v>
      </c>
    </row>
    <row r="12" spans="1:11" s="144" customFormat="1" ht="15.75" x14ac:dyDescent="0.25">
      <c r="A12" s="237">
        <v>7</v>
      </c>
      <c r="B12" s="133" t="s">
        <v>28</v>
      </c>
      <c r="C12" s="52" t="s">
        <v>61</v>
      </c>
      <c r="D12" s="177" t="s">
        <v>173</v>
      </c>
      <c r="E12" s="177" t="s">
        <v>189</v>
      </c>
      <c r="F12" s="177" t="s">
        <v>199</v>
      </c>
      <c r="G12" s="240">
        <v>5</v>
      </c>
      <c r="H12" s="53" t="s">
        <v>20</v>
      </c>
      <c r="I12" s="178">
        <v>110</v>
      </c>
      <c r="J12" s="22"/>
      <c r="K12" s="21">
        <f t="shared" si="0"/>
        <v>0.22</v>
      </c>
    </row>
    <row r="13" spans="1:11" s="144" customFormat="1" ht="15.75" x14ac:dyDescent="0.25">
      <c r="A13" s="237">
        <v>8</v>
      </c>
      <c r="B13" s="174" t="s">
        <v>28</v>
      </c>
      <c r="C13" s="141" t="s">
        <v>59</v>
      </c>
      <c r="D13" s="177" t="s">
        <v>162</v>
      </c>
      <c r="E13" s="177" t="s">
        <v>180</v>
      </c>
      <c r="F13" s="177" t="s">
        <v>197</v>
      </c>
      <c r="G13" s="111">
        <v>5</v>
      </c>
      <c r="H13" s="142" t="s">
        <v>20</v>
      </c>
      <c r="I13" s="178">
        <v>100</v>
      </c>
      <c r="J13" s="143"/>
      <c r="K13" s="140">
        <f t="shared" si="0"/>
        <v>0.2</v>
      </c>
    </row>
    <row r="14" spans="1:11" s="144" customFormat="1" ht="15.75" x14ac:dyDescent="0.25">
      <c r="A14" s="237">
        <v>9</v>
      </c>
      <c r="B14" s="236" t="s">
        <v>28</v>
      </c>
      <c r="C14" s="236" t="s">
        <v>33</v>
      </c>
      <c r="D14" s="225" t="s">
        <v>157</v>
      </c>
      <c r="E14" s="177" t="s">
        <v>176</v>
      </c>
      <c r="F14" s="177" t="s">
        <v>192</v>
      </c>
      <c r="G14" s="239">
        <v>5</v>
      </c>
      <c r="H14" s="239" t="s">
        <v>20</v>
      </c>
      <c r="I14" s="243">
        <v>85</v>
      </c>
      <c r="J14" s="143"/>
      <c r="K14" s="140">
        <f t="shared" si="0"/>
        <v>0.17</v>
      </c>
    </row>
    <row r="15" spans="1:11" s="144" customFormat="1" ht="15.75" x14ac:dyDescent="0.25">
      <c r="A15" s="237">
        <v>10</v>
      </c>
      <c r="B15" s="236" t="s">
        <v>28</v>
      </c>
      <c r="C15" s="141" t="s">
        <v>58</v>
      </c>
      <c r="D15" s="177" t="s">
        <v>160</v>
      </c>
      <c r="E15" s="177" t="s">
        <v>178</v>
      </c>
      <c r="F15" s="177" t="s">
        <v>195</v>
      </c>
      <c r="G15" s="239">
        <v>5</v>
      </c>
      <c r="H15" s="142" t="s">
        <v>20</v>
      </c>
      <c r="I15" s="240">
        <v>80</v>
      </c>
      <c r="J15" s="143"/>
      <c r="K15" s="140">
        <f t="shared" si="0"/>
        <v>0.16</v>
      </c>
    </row>
    <row r="16" spans="1:11" s="144" customFormat="1" ht="15.75" x14ac:dyDescent="0.25">
      <c r="A16" s="237">
        <v>11</v>
      </c>
      <c r="B16" s="174" t="s">
        <v>28</v>
      </c>
      <c r="C16" s="237">
        <v>8050100</v>
      </c>
      <c r="D16" s="177" t="s">
        <v>163</v>
      </c>
      <c r="E16" s="177" t="s">
        <v>181</v>
      </c>
      <c r="F16" s="177" t="s">
        <v>138</v>
      </c>
      <c r="G16" s="111">
        <v>5</v>
      </c>
      <c r="H16" s="142" t="s">
        <v>20</v>
      </c>
      <c r="I16" s="178">
        <v>80</v>
      </c>
      <c r="J16" s="143"/>
      <c r="K16" s="140">
        <f t="shared" si="0"/>
        <v>0.16</v>
      </c>
    </row>
    <row r="17" spans="1:11" s="144" customFormat="1" ht="15.75" x14ac:dyDescent="0.25">
      <c r="A17" s="237">
        <v>12</v>
      </c>
      <c r="B17" s="236" t="s">
        <v>28</v>
      </c>
      <c r="C17" s="237">
        <v>8050392</v>
      </c>
      <c r="D17" s="177" t="s">
        <v>166</v>
      </c>
      <c r="E17" s="177" t="s">
        <v>184</v>
      </c>
      <c r="F17" s="177" t="s">
        <v>150</v>
      </c>
      <c r="G17" s="239">
        <v>5</v>
      </c>
      <c r="H17" s="142" t="s">
        <v>20</v>
      </c>
      <c r="I17" s="240">
        <v>70</v>
      </c>
      <c r="J17" s="146"/>
      <c r="K17" s="140">
        <f t="shared" si="0"/>
        <v>0.14000000000000001</v>
      </c>
    </row>
    <row r="18" spans="1:11" s="144" customFormat="1" ht="15.75" x14ac:dyDescent="0.25">
      <c r="A18" s="237">
        <v>13</v>
      </c>
      <c r="B18" s="224" t="s">
        <v>300</v>
      </c>
      <c r="C18" s="230"/>
      <c r="D18" s="225" t="s">
        <v>286</v>
      </c>
      <c r="E18" s="225" t="s">
        <v>287</v>
      </c>
      <c r="F18" s="225" t="s">
        <v>288</v>
      </c>
      <c r="G18" s="240">
        <v>5</v>
      </c>
      <c r="H18" s="204"/>
      <c r="I18" s="241">
        <v>60</v>
      </c>
      <c r="J18" s="249"/>
      <c r="K18" s="21">
        <f t="shared" si="0"/>
        <v>0.12</v>
      </c>
    </row>
    <row r="19" spans="1:11" s="144" customFormat="1" ht="15.75" x14ac:dyDescent="0.25">
      <c r="A19" s="237">
        <v>14</v>
      </c>
      <c r="B19" s="224" t="s">
        <v>300</v>
      </c>
      <c r="C19" s="230"/>
      <c r="D19" s="177" t="s">
        <v>289</v>
      </c>
      <c r="E19" s="177" t="s">
        <v>290</v>
      </c>
      <c r="F19" s="177" t="s">
        <v>227</v>
      </c>
      <c r="G19" s="240">
        <v>5</v>
      </c>
      <c r="H19" s="204"/>
      <c r="I19" s="241">
        <v>50</v>
      </c>
      <c r="J19" s="249"/>
      <c r="K19" s="21">
        <f t="shared" si="0"/>
        <v>0.1</v>
      </c>
    </row>
    <row r="20" spans="1:11" s="144" customFormat="1" ht="15.75" x14ac:dyDescent="0.25">
      <c r="A20" s="237">
        <v>15</v>
      </c>
      <c r="B20" s="174" t="s">
        <v>28</v>
      </c>
      <c r="C20" s="228" t="s">
        <v>32</v>
      </c>
      <c r="D20" s="177" t="s">
        <v>169</v>
      </c>
      <c r="E20" s="177" t="s">
        <v>130</v>
      </c>
      <c r="F20" s="177" t="s">
        <v>198</v>
      </c>
      <c r="G20" s="240">
        <v>5</v>
      </c>
      <c r="H20" s="244" t="s">
        <v>18</v>
      </c>
      <c r="I20" s="178">
        <v>50</v>
      </c>
      <c r="J20" s="251"/>
      <c r="K20" s="21">
        <f t="shared" si="0"/>
        <v>0.1</v>
      </c>
    </row>
    <row r="21" spans="1:11" s="139" customFormat="1" ht="15.75" x14ac:dyDescent="0.25">
      <c r="A21" s="237">
        <v>16</v>
      </c>
      <c r="B21" s="236" t="s">
        <v>28</v>
      </c>
      <c r="C21" s="141" t="s">
        <v>62</v>
      </c>
      <c r="D21" s="177" t="s">
        <v>167</v>
      </c>
      <c r="E21" s="177" t="s">
        <v>185</v>
      </c>
      <c r="F21" s="177" t="s">
        <v>104</v>
      </c>
      <c r="G21" s="239">
        <v>5</v>
      </c>
      <c r="H21" s="142" t="s">
        <v>20</v>
      </c>
      <c r="I21" s="240">
        <v>40</v>
      </c>
      <c r="J21" s="126"/>
      <c r="K21" s="140">
        <f t="shared" si="0"/>
        <v>0.08</v>
      </c>
    </row>
    <row r="22" spans="1:11" ht="15.75" x14ac:dyDescent="0.25">
      <c r="A22" s="237">
        <v>17</v>
      </c>
      <c r="B22" s="174" t="s">
        <v>28</v>
      </c>
      <c r="C22" s="136" t="s">
        <v>60</v>
      </c>
      <c r="D22" s="177" t="s">
        <v>168</v>
      </c>
      <c r="E22" s="177" t="s">
        <v>185</v>
      </c>
      <c r="F22" s="177" t="s">
        <v>96</v>
      </c>
      <c r="G22" s="239">
        <v>5</v>
      </c>
      <c r="H22" s="137" t="s">
        <v>18</v>
      </c>
      <c r="I22" s="178">
        <v>40</v>
      </c>
      <c r="J22" s="138"/>
      <c r="K22" s="140">
        <f t="shared" si="0"/>
        <v>0.08</v>
      </c>
    </row>
    <row r="23" spans="1:11" s="50" customFormat="1" ht="15.75" x14ac:dyDescent="0.25">
      <c r="A23" s="237">
        <v>18</v>
      </c>
      <c r="B23" s="236" t="s">
        <v>28</v>
      </c>
      <c r="C23" s="141" t="s">
        <v>63</v>
      </c>
      <c r="D23" s="225" t="s">
        <v>159</v>
      </c>
      <c r="E23" s="225" t="s">
        <v>177</v>
      </c>
      <c r="F23" s="225" t="s">
        <v>194</v>
      </c>
      <c r="G23" s="239">
        <v>5</v>
      </c>
      <c r="H23" s="142" t="s">
        <v>20</v>
      </c>
      <c r="I23" s="178">
        <v>30</v>
      </c>
      <c r="J23" s="143"/>
      <c r="K23" s="140">
        <f t="shared" si="0"/>
        <v>0.06</v>
      </c>
    </row>
    <row r="24" spans="1:11" ht="15.75" x14ac:dyDescent="0.25">
      <c r="A24" s="237">
        <v>19</v>
      </c>
      <c r="B24" s="174" t="s">
        <v>28</v>
      </c>
      <c r="C24" s="141" t="s">
        <v>66</v>
      </c>
      <c r="D24" s="177" t="s">
        <v>165</v>
      </c>
      <c r="E24" s="177" t="s">
        <v>183</v>
      </c>
      <c r="F24" s="177" t="s">
        <v>138</v>
      </c>
      <c r="G24" s="239">
        <v>5</v>
      </c>
      <c r="H24" s="142" t="s">
        <v>18</v>
      </c>
      <c r="I24" s="178">
        <v>30</v>
      </c>
      <c r="J24" s="126"/>
      <c r="K24" s="140">
        <f t="shared" si="0"/>
        <v>0.06</v>
      </c>
    </row>
    <row r="25" spans="1:11" ht="15.75" x14ac:dyDescent="0.25">
      <c r="A25" s="237">
        <v>20</v>
      </c>
      <c r="B25" s="174" t="s">
        <v>28</v>
      </c>
      <c r="C25" s="237">
        <v>1005095</v>
      </c>
      <c r="D25" s="177" t="s">
        <v>161</v>
      </c>
      <c r="E25" s="177" t="s">
        <v>179</v>
      </c>
      <c r="F25" s="177" t="s">
        <v>196</v>
      </c>
      <c r="G25" s="239">
        <v>5</v>
      </c>
      <c r="H25" s="142" t="s">
        <v>20</v>
      </c>
      <c r="I25" s="240">
        <v>30</v>
      </c>
      <c r="J25" s="143"/>
      <c r="K25" s="140">
        <f t="shared" si="0"/>
        <v>0.06</v>
      </c>
    </row>
    <row r="26" spans="1:11" ht="15.75" x14ac:dyDescent="0.25">
      <c r="A26" s="237">
        <v>21</v>
      </c>
      <c r="B26" s="224" t="s">
        <v>132</v>
      </c>
      <c r="C26" s="141" t="s">
        <v>57</v>
      </c>
      <c r="D26" s="172" t="s">
        <v>126</v>
      </c>
      <c r="E26" s="226" t="s">
        <v>127</v>
      </c>
      <c r="F26" s="226" t="s">
        <v>128</v>
      </c>
      <c r="G26" s="239">
        <v>5</v>
      </c>
      <c r="H26" s="142" t="s">
        <v>18</v>
      </c>
      <c r="I26" s="178">
        <v>30</v>
      </c>
      <c r="J26" s="143"/>
      <c r="K26" s="140">
        <f t="shared" si="0"/>
        <v>0.06</v>
      </c>
    </row>
    <row r="27" spans="1:11" ht="15.75" x14ac:dyDescent="0.25">
      <c r="A27" s="237">
        <v>22</v>
      </c>
      <c r="B27" s="224" t="s">
        <v>132</v>
      </c>
      <c r="C27" s="236" t="s">
        <v>31</v>
      </c>
      <c r="D27" s="172" t="s">
        <v>129</v>
      </c>
      <c r="E27" s="172" t="s">
        <v>130</v>
      </c>
      <c r="F27" s="226" t="s">
        <v>131</v>
      </c>
      <c r="G27" s="239">
        <v>5</v>
      </c>
      <c r="H27" s="239" t="s">
        <v>18</v>
      </c>
      <c r="I27" s="240">
        <v>30</v>
      </c>
      <c r="J27" s="143"/>
      <c r="K27" s="140">
        <f t="shared" si="0"/>
        <v>0.06</v>
      </c>
    </row>
    <row r="28" spans="1:11" ht="15.75" x14ac:dyDescent="0.25">
      <c r="A28" s="237">
        <v>23</v>
      </c>
      <c r="B28" s="236" t="s">
        <v>28</v>
      </c>
      <c r="C28" s="228" t="s">
        <v>34</v>
      </c>
      <c r="D28" s="188" t="s">
        <v>170</v>
      </c>
      <c r="E28" s="188" t="s">
        <v>186</v>
      </c>
      <c r="F28" s="188" t="s">
        <v>107</v>
      </c>
      <c r="G28" s="186">
        <v>5</v>
      </c>
      <c r="H28" s="244" t="s">
        <v>18</v>
      </c>
      <c r="I28" s="240">
        <v>30</v>
      </c>
      <c r="J28" s="22"/>
      <c r="K28" s="21">
        <f t="shared" si="0"/>
        <v>0.06</v>
      </c>
    </row>
    <row r="29" spans="1:11" ht="15.75" x14ac:dyDescent="0.25">
      <c r="A29" s="237">
        <v>24</v>
      </c>
      <c r="B29" s="224" t="s">
        <v>87</v>
      </c>
      <c r="C29" s="230"/>
      <c r="D29" s="196" t="s">
        <v>313</v>
      </c>
      <c r="E29" s="188" t="s">
        <v>206</v>
      </c>
      <c r="F29" s="188" t="s">
        <v>257</v>
      </c>
      <c r="G29" s="240">
        <v>5</v>
      </c>
      <c r="H29" s="204"/>
      <c r="I29" s="198">
        <v>30</v>
      </c>
      <c r="J29" s="230"/>
      <c r="K29" s="21">
        <f t="shared" si="0"/>
        <v>0.06</v>
      </c>
    </row>
    <row r="30" spans="1:11" ht="15.75" x14ac:dyDescent="0.25">
      <c r="A30" s="237">
        <v>25</v>
      </c>
      <c r="B30" s="236" t="s">
        <v>28</v>
      </c>
      <c r="C30" s="236" t="s">
        <v>29</v>
      </c>
      <c r="D30" s="225" t="s">
        <v>164</v>
      </c>
      <c r="E30" s="225" t="s">
        <v>182</v>
      </c>
      <c r="F30" s="225" t="s">
        <v>195</v>
      </c>
      <c r="G30" s="239">
        <v>5</v>
      </c>
      <c r="H30" s="239" t="s">
        <v>18</v>
      </c>
      <c r="I30" s="240">
        <v>30</v>
      </c>
      <c r="J30" s="126"/>
      <c r="K30" s="140">
        <f t="shared" si="0"/>
        <v>0.06</v>
      </c>
    </row>
    <row r="31" spans="1:11" ht="15.75" x14ac:dyDescent="0.25">
      <c r="A31" s="237">
        <v>26</v>
      </c>
      <c r="B31" s="224" t="s">
        <v>300</v>
      </c>
      <c r="C31" s="230"/>
      <c r="D31" s="188" t="s">
        <v>291</v>
      </c>
      <c r="E31" s="188" t="s">
        <v>292</v>
      </c>
      <c r="F31" s="188" t="s">
        <v>293</v>
      </c>
      <c r="G31" s="186">
        <v>5</v>
      </c>
      <c r="H31" s="204"/>
      <c r="I31" s="186">
        <v>20</v>
      </c>
      <c r="J31" s="230"/>
      <c r="K31" s="21">
        <f t="shared" si="0"/>
        <v>0.04</v>
      </c>
    </row>
    <row r="32" spans="1:11" ht="15.75" x14ac:dyDescent="0.25">
      <c r="A32" s="237">
        <v>27</v>
      </c>
      <c r="B32" s="187" t="s">
        <v>300</v>
      </c>
      <c r="C32" s="230"/>
      <c r="D32" s="225" t="s">
        <v>294</v>
      </c>
      <c r="E32" s="225" t="s">
        <v>295</v>
      </c>
      <c r="F32" s="225" t="s">
        <v>296</v>
      </c>
      <c r="G32" s="186">
        <v>5</v>
      </c>
      <c r="H32" s="204"/>
      <c r="I32" s="241">
        <v>10</v>
      </c>
      <c r="J32" s="230"/>
      <c r="K32" s="21">
        <f t="shared" si="0"/>
        <v>0.02</v>
      </c>
    </row>
    <row r="33" spans="1:11" ht="15.75" x14ac:dyDescent="0.25">
      <c r="A33" s="237">
        <v>28</v>
      </c>
      <c r="B33" s="224" t="s">
        <v>87</v>
      </c>
      <c r="C33" s="230"/>
      <c r="D33" s="209" t="s">
        <v>311</v>
      </c>
      <c r="E33" s="234" t="s">
        <v>182</v>
      </c>
      <c r="F33" s="234" t="s">
        <v>229</v>
      </c>
      <c r="G33" s="240">
        <v>5</v>
      </c>
      <c r="H33" s="204"/>
      <c r="I33" s="250">
        <v>0</v>
      </c>
      <c r="J33" s="230"/>
      <c r="K33" s="21">
        <f t="shared" si="0"/>
        <v>0</v>
      </c>
    </row>
    <row r="34" spans="1:11" ht="15.75" x14ac:dyDescent="0.25">
      <c r="A34" s="237">
        <v>29</v>
      </c>
      <c r="B34" s="192" t="s">
        <v>300</v>
      </c>
      <c r="C34" s="191"/>
      <c r="D34" s="225" t="s">
        <v>297</v>
      </c>
      <c r="E34" s="193" t="s">
        <v>298</v>
      </c>
      <c r="F34" s="193" t="s">
        <v>299</v>
      </c>
      <c r="G34" s="186">
        <v>5</v>
      </c>
      <c r="H34" s="197"/>
      <c r="I34" s="241">
        <v>0</v>
      </c>
      <c r="J34" s="185"/>
      <c r="K34" s="21">
        <f t="shared" si="0"/>
        <v>0</v>
      </c>
    </row>
    <row r="35" spans="1:11" ht="15.75" x14ac:dyDescent="0.25">
      <c r="A35" s="237">
        <v>30</v>
      </c>
      <c r="B35" s="224" t="s">
        <v>88</v>
      </c>
      <c r="C35" s="191"/>
      <c r="D35" s="210" t="s">
        <v>367</v>
      </c>
      <c r="E35" s="210" t="s">
        <v>109</v>
      </c>
      <c r="F35" s="210" t="s">
        <v>110</v>
      </c>
      <c r="G35" s="186">
        <v>5</v>
      </c>
      <c r="H35" s="197"/>
      <c r="I35" s="198">
        <v>0</v>
      </c>
      <c r="J35" s="185"/>
      <c r="K35" s="21">
        <f t="shared" si="0"/>
        <v>0</v>
      </c>
    </row>
    <row r="36" spans="1:11" ht="15.75" x14ac:dyDescent="0.25">
      <c r="A36" s="237">
        <v>31</v>
      </c>
      <c r="B36" s="224" t="s">
        <v>87</v>
      </c>
      <c r="C36" s="191"/>
      <c r="D36" s="209" t="s">
        <v>312</v>
      </c>
      <c r="E36" s="234" t="s">
        <v>182</v>
      </c>
      <c r="F36" s="234" t="s">
        <v>226</v>
      </c>
      <c r="G36" s="240">
        <v>5</v>
      </c>
      <c r="H36" s="197"/>
      <c r="I36" s="198">
        <v>0</v>
      </c>
      <c r="J36" s="185"/>
      <c r="K36" s="21">
        <f t="shared" si="0"/>
        <v>0</v>
      </c>
    </row>
    <row r="37" spans="1:11" ht="15.75" x14ac:dyDescent="0.25">
      <c r="A37" s="237">
        <v>32</v>
      </c>
      <c r="B37" s="236" t="s">
        <v>28</v>
      </c>
      <c r="C37" s="222"/>
      <c r="D37" s="225" t="s">
        <v>172</v>
      </c>
      <c r="E37" s="225" t="s">
        <v>188</v>
      </c>
      <c r="F37" s="225" t="s">
        <v>193</v>
      </c>
      <c r="G37" s="208">
        <v>5</v>
      </c>
      <c r="H37" s="53" t="s">
        <v>18</v>
      </c>
      <c r="I37" s="240">
        <v>0</v>
      </c>
      <c r="J37" s="22"/>
      <c r="K37" s="21">
        <f t="shared" si="0"/>
        <v>0</v>
      </c>
    </row>
    <row r="38" spans="1:11" ht="15.75" x14ac:dyDescent="0.25">
      <c r="A38" s="237">
        <v>33</v>
      </c>
      <c r="B38" s="224" t="s">
        <v>88</v>
      </c>
      <c r="C38" s="191"/>
      <c r="D38" s="210" t="s">
        <v>246</v>
      </c>
      <c r="E38" s="210" t="s">
        <v>268</v>
      </c>
      <c r="F38" s="210" t="s">
        <v>96</v>
      </c>
      <c r="G38" s="208">
        <v>5</v>
      </c>
      <c r="H38" s="204"/>
      <c r="I38" s="198">
        <v>0</v>
      </c>
      <c r="J38" s="230"/>
      <c r="K38" s="21">
        <f t="shared" si="0"/>
        <v>0</v>
      </c>
    </row>
  </sheetData>
  <autoFilter ref="A5:K28">
    <sortState ref="A6:K38">
      <sortCondition descending="1" ref="I5:I28"/>
    </sortState>
  </autoFilter>
  <sortState ref="B27:J29">
    <sortCondition ref="D28:D30"/>
  </sortState>
  <mergeCells count="5">
    <mergeCell ref="A4:D4"/>
    <mergeCell ref="E4:F4"/>
    <mergeCell ref="I1:J1"/>
    <mergeCell ref="I2:J2"/>
    <mergeCell ref="A3:I3"/>
  </mergeCell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4"/>
  <sheetViews>
    <sheetView workbookViewId="0">
      <selection activeCell="O6" sqref="O6"/>
    </sheetView>
  </sheetViews>
  <sheetFormatPr defaultRowHeight="15" x14ac:dyDescent="0.25"/>
  <cols>
    <col min="1" max="1" width="5.42578125" customWidth="1"/>
    <col min="2" max="2" width="32.42578125" customWidth="1"/>
    <col min="3" max="3" width="14.85546875" hidden="1" customWidth="1"/>
    <col min="4" max="4" width="15.140625" customWidth="1"/>
    <col min="5" max="5" width="13" customWidth="1"/>
    <col min="6" max="6" width="18.7109375" customWidth="1"/>
    <col min="7" max="7" width="7.140625" style="6" customWidth="1"/>
    <col min="8" max="8" width="0" style="6" hidden="1" customWidth="1"/>
    <col min="9" max="9" width="10.7109375" style="6" customWidth="1"/>
    <col min="10" max="10" width="11" customWidth="1"/>
    <col min="11" max="11" width="12.85546875" customWidth="1"/>
  </cols>
  <sheetData>
    <row r="1" spans="1:13" ht="15.75" x14ac:dyDescent="0.25">
      <c r="I1" s="285" t="s">
        <v>89</v>
      </c>
      <c r="J1" s="285"/>
    </row>
    <row r="2" spans="1:13" ht="15.75" x14ac:dyDescent="0.25">
      <c r="A2" s="4"/>
      <c r="B2" s="2"/>
      <c r="C2" s="2"/>
      <c r="D2" s="2"/>
      <c r="E2" s="2"/>
      <c r="F2" s="2"/>
      <c r="G2" s="8"/>
      <c r="H2" s="7" t="s">
        <v>0</v>
      </c>
      <c r="I2" s="286">
        <v>44468</v>
      </c>
      <c r="J2" s="286"/>
      <c r="K2" s="3"/>
    </row>
    <row r="3" spans="1:13" ht="15.75" x14ac:dyDescent="0.25">
      <c r="A3" s="287" t="s">
        <v>83</v>
      </c>
      <c r="B3" s="287"/>
      <c r="C3" s="287"/>
      <c r="D3" s="287"/>
      <c r="E3" s="287"/>
      <c r="F3" s="287"/>
      <c r="G3" s="287"/>
      <c r="H3" s="287"/>
      <c r="I3" s="287"/>
      <c r="J3" s="4"/>
      <c r="K3" s="4"/>
    </row>
    <row r="4" spans="1:13" ht="15.75" x14ac:dyDescent="0.25">
      <c r="A4" s="282" t="s">
        <v>2</v>
      </c>
      <c r="B4" s="282"/>
      <c r="C4" s="282"/>
      <c r="D4" s="282"/>
      <c r="E4" s="283">
        <v>500</v>
      </c>
      <c r="F4" s="284"/>
      <c r="G4" s="7"/>
      <c r="H4" s="7"/>
      <c r="I4" s="7"/>
      <c r="J4" s="4"/>
      <c r="K4" s="4"/>
    </row>
    <row r="5" spans="1:13" ht="51.75" customHeight="1" x14ac:dyDescent="0.25">
      <c r="A5" s="32" t="s">
        <v>3</v>
      </c>
      <c r="B5" s="32" t="s">
        <v>4</v>
      </c>
      <c r="C5" s="33" t="s">
        <v>5</v>
      </c>
      <c r="D5" s="44" t="s">
        <v>6</v>
      </c>
      <c r="E5" s="33" t="s">
        <v>7</v>
      </c>
      <c r="F5" s="33" t="s">
        <v>8</v>
      </c>
      <c r="G5" s="34" t="s">
        <v>9</v>
      </c>
      <c r="H5" s="34" t="s">
        <v>10</v>
      </c>
      <c r="I5" s="34" t="s">
        <v>11</v>
      </c>
      <c r="J5" s="43" t="s">
        <v>12</v>
      </c>
      <c r="K5" s="33" t="s">
        <v>13</v>
      </c>
    </row>
    <row r="6" spans="1:13" s="144" customFormat="1" ht="15.75" x14ac:dyDescent="0.25">
      <c r="A6" s="132">
        <v>1</v>
      </c>
      <c r="B6" s="237" t="s">
        <v>28</v>
      </c>
      <c r="C6" s="237" t="s">
        <v>40</v>
      </c>
      <c r="D6" s="225" t="s">
        <v>217</v>
      </c>
      <c r="E6" s="225" t="s">
        <v>206</v>
      </c>
      <c r="F6" s="225" t="s">
        <v>228</v>
      </c>
      <c r="G6" s="111">
        <v>6</v>
      </c>
      <c r="H6" s="142" t="s">
        <v>20</v>
      </c>
      <c r="I6" s="116">
        <v>230</v>
      </c>
      <c r="J6" s="239"/>
      <c r="K6" s="26">
        <f t="shared" ref="K6:K29" si="0">I6/$E$4</f>
        <v>0.46</v>
      </c>
    </row>
    <row r="7" spans="1:13" s="144" customFormat="1" ht="15.75" x14ac:dyDescent="0.25">
      <c r="A7" s="132">
        <v>2</v>
      </c>
      <c r="B7" s="237" t="s">
        <v>28</v>
      </c>
      <c r="C7" s="247" t="s">
        <v>72</v>
      </c>
      <c r="D7" s="225" t="s">
        <v>216</v>
      </c>
      <c r="E7" s="225" t="s">
        <v>206</v>
      </c>
      <c r="F7" s="225" t="s">
        <v>227</v>
      </c>
      <c r="G7" s="111">
        <v>6</v>
      </c>
      <c r="H7" s="239" t="s">
        <v>20</v>
      </c>
      <c r="I7" s="240">
        <v>210</v>
      </c>
      <c r="J7" s="239"/>
      <c r="K7" s="26">
        <f t="shared" si="0"/>
        <v>0.42</v>
      </c>
    </row>
    <row r="8" spans="1:13" s="144" customFormat="1" ht="15.75" x14ac:dyDescent="0.25">
      <c r="A8" s="224">
        <v>3</v>
      </c>
      <c r="B8" s="171" t="s">
        <v>88</v>
      </c>
      <c r="C8" s="224">
        <v>1006105</v>
      </c>
      <c r="D8" s="210" t="s">
        <v>368</v>
      </c>
      <c r="E8" s="210" t="s">
        <v>143</v>
      </c>
      <c r="F8" s="210" t="s">
        <v>199</v>
      </c>
      <c r="G8" s="239">
        <v>6</v>
      </c>
      <c r="H8" s="239" t="s">
        <v>20</v>
      </c>
      <c r="I8" s="239">
        <v>200</v>
      </c>
      <c r="J8" s="151"/>
      <c r="K8" s="26">
        <f t="shared" si="0"/>
        <v>0.4</v>
      </c>
      <c r="M8" s="68"/>
    </row>
    <row r="9" spans="1:13" s="144" customFormat="1" ht="15.75" x14ac:dyDescent="0.25">
      <c r="A9" s="224">
        <v>4</v>
      </c>
      <c r="B9" s="237" t="s">
        <v>28</v>
      </c>
      <c r="C9" s="236" t="s">
        <v>36</v>
      </c>
      <c r="D9" s="225" t="s">
        <v>213</v>
      </c>
      <c r="E9" s="225" t="s">
        <v>204</v>
      </c>
      <c r="F9" s="225" t="s">
        <v>224</v>
      </c>
      <c r="G9" s="111">
        <v>6</v>
      </c>
      <c r="H9" s="111" t="s">
        <v>18</v>
      </c>
      <c r="I9" s="240">
        <v>180</v>
      </c>
      <c r="J9" s="239"/>
      <c r="K9" s="26">
        <f t="shared" si="0"/>
        <v>0.36</v>
      </c>
      <c r="M9" s="68"/>
    </row>
    <row r="10" spans="1:13" s="144" customFormat="1" ht="15.75" x14ac:dyDescent="0.25">
      <c r="A10" s="224">
        <v>5</v>
      </c>
      <c r="B10" s="237" t="s">
        <v>28</v>
      </c>
      <c r="C10" s="247" t="s">
        <v>67</v>
      </c>
      <c r="D10" s="225" t="s">
        <v>215</v>
      </c>
      <c r="E10" s="225" t="s">
        <v>134</v>
      </c>
      <c r="F10" s="225" t="s">
        <v>226</v>
      </c>
      <c r="G10" s="111">
        <v>6</v>
      </c>
      <c r="H10" s="111" t="s">
        <v>20</v>
      </c>
      <c r="I10" s="116">
        <v>175</v>
      </c>
      <c r="J10" s="151"/>
      <c r="K10" s="26">
        <f t="shared" si="0"/>
        <v>0.35</v>
      </c>
      <c r="M10" s="68"/>
    </row>
    <row r="11" spans="1:13" s="144" customFormat="1" ht="15.75" x14ac:dyDescent="0.25">
      <c r="A11" s="224">
        <v>6</v>
      </c>
      <c r="B11" s="224" t="s">
        <v>86</v>
      </c>
      <c r="C11" s="247" t="s">
        <v>71</v>
      </c>
      <c r="D11" s="226" t="s">
        <v>97</v>
      </c>
      <c r="E11" s="226" t="s">
        <v>98</v>
      </c>
      <c r="F11" s="226" t="s">
        <v>99</v>
      </c>
      <c r="G11" s="111">
        <v>6</v>
      </c>
      <c r="H11" s="239" t="s">
        <v>20</v>
      </c>
      <c r="I11" s="173">
        <v>125</v>
      </c>
      <c r="J11" s="143"/>
      <c r="K11" s="26">
        <f t="shared" si="0"/>
        <v>0.25</v>
      </c>
      <c r="M11" s="68"/>
    </row>
    <row r="12" spans="1:13" s="144" customFormat="1" ht="15.75" x14ac:dyDescent="0.25">
      <c r="A12" s="224">
        <v>7</v>
      </c>
      <c r="B12" s="224" t="s">
        <v>300</v>
      </c>
      <c r="C12" s="132">
        <v>1006106</v>
      </c>
      <c r="D12" s="225" t="s">
        <v>301</v>
      </c>
      <c r="E12" s="225" t="s">
        <v>302</v>
      </c>
      <c r="F12" s="195" t="s">
        <v>135</v>
      </c>
      <c r="G12" s="111">
        <v>6</v>
      </c>
      <c r="H12" s="111" t="s">
        <v>20</v>
      </c>
      <c r="I12" s="240">
        <v>120</v>
      </c>
      <c r="J12" s="151"/>
      <c r="K12" s="26">
        <f t="shared" si="0"/>
        <v>0.24</v>
      </c>
      <c r="M12" s="68"/>
    </row>
    <row r="13" spans="1:13" s="144" customFormat="1" ht="15.75" x14ac:dyDescent="0.25">
      <c r="A13" s="224">
        <v>8</v>
      </c>
      <c r="B13" s="237" t="s">
        <v>28</v>
      </c>
      <c r="C13" s="224">
        <v>602</v>
      </c>
      <c r="D13" s="225" t="s">
        <v>209</v>
      </c>
      <c r="E13" s="225" t="s">
        <v>101</v>
      </c>
      <c r="F13" s="225" t="s">
        <v>96</v>
      </c>
      <c r="G13" s="239">
        <v>6</v>
      </c>
      <c r="H13" s="111" t="s">
        <v>20</v>
      </c>
      <c r="I13" s="243">
        <v>120</v>
      </c>
      <c r="J13" s="239"/>
      <c r="K13" s="26">
        <f t="shared" si="0"/>
        <v>0.24</v>
      </c>
      <c r="M13" s="68"/>
    </row>
    <row r="14" spans="1:13" s="144" customFormat="1" ht="15.75" x14ac:dyDescent="0.25">
      <c r="A14" s="224">
        <v>9</v>
      </c>
      <c r="B14" s="175" t="s">
        <v>28</v>
      </c>
      <c r="C14" s="245" t="s">
        <v>21</v>
      </c>
      <c r="D14" s="225" t="s">
        <v>219</v>
      </c>
      <c r="E14" s="225" t="s">
        <v>109</v>
      </c>
      <c r="F14" s="225" t="s">
        <v>96</v>
      </c>
      <c r="G14" s="111">
        <v>6</v>
      </c>
      <c r="H14" s="111" t="s">
        <v>20</v>
      </c>
      <c r="I14" s="240">
        <v>120</v>
      </c>
      <c r="J14" s="143"/>
      <c r="K14" s="26">
        <f t="shared" si="0"/>
        <v>0.24</v>
      </c>
      <c r="M14" s="68"/>
    </row>
    <row r="15" spans="1:13" s="144" customFormat="1" ht="15.75" x14ac:dyDescent="0.25">
      <c r="A15" s="224">
        <v>10</v>
      </c>
      <c r="B15" s="175" t="s">
        <v>28</v>
      </c>
      <c r="C15" s="224">
        <v>10601</v>
      </c>
      <c r="D15" s="225" t="s">
        <v>212</v>
      </c>
      <c r="E15" s="225" t="s">
        <v>203</v>
      </c>
      <c r="F15" s="225" t="s">
        <v>223</v>
      </c>
      <c r="G15" s="111">
        <v>6</v>
      </c>
      <c r="H15" s="239" t="s">
        <v>18</v>
      </c>
      <c r="I15" s="243">
        <v>110</v>
      </c>
      <c r="J15" s="126"/>
      <c r="K15" s="26">
        <f t="shared" si="0"/>
        <v>0.22</v>
      </c>
      <c r="M15" s="149"/>
    </row>
    <row r="16" spans="1:13" s="144" customFormat="1" ht="15.75" x14ac:dyDescent="0.25">
      <c r="A16" s="224">
        <v>11</v>
      </c>
      <c r="B16" s="237" t="s">
        <v>28</v>
      </c>
      <c r="C16" s="247" t="s">
        <v>69</v>
      </c>
      <c r="D16" s="225" t="s">
        <v>214</v>
      </c>
      <c r="E16" s="225" t="s">
        <v>205</v>
      </c>
      <c r="F16" s="225" t="s">
        <v>225</v>
      </c>
      <c r="G16" s="111">
        <v>6</v>
      </c>
      <c r="H16" s="239" t="s">
        <v>20</v>
      </c>
      <c r="I16" s="240">
        <v>110</v>
      </c>
      <c r="J16" s="151"/>
      <c r="K16" s="26">
        <f t="shared" si="0"/>
        <v>0.22</v>
      </c>
    </row>
    <row r="17" spans="1:11" s="144" customFormat="1" ht="15.75" x14ac:dyDescent="0.25">
      <c r="A17" s="224">
        <v>12</v>
      </c>
      <c r="B17" s="175" t="s">
        <v>28</v>
      </c>
      <c r="C17" s="247" t="s">
        <v>70</v>
      </c>
      <c r="D17" s="225" t="s">
        <v>218</v>
      </c>
      <c r="E17" s="225" t="s">
        <v>207</v>
      </c>
      <c r="F17" s="225" t="s">
        <v>229</v>
      </c>
      <c r="G17" s="111">
        <v>6</v>
      </c>
      <c r="H17" s="111" t="s">
        <v>20</v>
      </c>
      <c r="I17" s="240">
        <v>110</v>
      </c>
      <c r="J17" s="151"/>
      <c r="K17" s="26">
        <f t="shared" si="0"/>
        <v>0.22</v>
      </c>
    </row>
    <row r="18" spans="1:11" s="144" customFormat="1" ht="15.75" x14ac:dyDescent="0.25">
      <c r="A18" s="224">
        <v>13</v>
      </c>
      <c r="B18" s="224" t="s">
        <v>86</v>
      </c>
      <c r="C18" s="224">
        <v>8060389</v>
      </c>
      <c r="D18" s="226" t="s">
        <v>100</v>
      </c>
      <c r="E18" s="226" t="s">
        <v>101</v>
      </c>
      <c r="F18" s="226" t="s">
        <v>96</v>
      </c>
      <c r="G18" s="111">
        <v>6</v>
      </c>
      <c r="H18" s="111" t="s">
        <v>20</v>
      </c>
      <c r="I18" s="179">
        <v>80</v>
      </c>
      <c r="J18" s="126"/>
      <c r="K18" s="26">
        <f t="shared" si="0"/>
        <v>0.16</v>
      </c>
    </row>
    <row r="19" spans="1:11" s="144" customFormat="1" ht="15.75" x14ac:dyDescent="0.25">
      <c r="A19" s="224">
        <v>14</v>
      </c>
      <c r="B19" s="224" t="s">
        <v>300</v>
      </c>
      <c r="C19" s="147" t="s">
        <v>68</v>
      </c>
      <c r="D19" s="225" t="s">
        <v>303</v>
      </c>
      <c r="E19" s="225" t="s">
        <v>304</v>
      </c>
      <c r="F19" s="195" t="s">
        <v>226</v>
      </c>
      <c r="G19" s="111">
        <v>6</v>
      </c>
      <c r="H19" s="111" t="s">
        <v>18</v>
      </c>
      <c r="I19" s="179">
        <v>70</v>
      </c>
      <c r="J19" s="151"/>
      <c r="K19" s="26">
        <f t="shared" si="0"/>
        <v>0.14000000000000001</v>
      </c>
    </row>
    <row r="20" spans="1:11" s="144" customFormat="1" ht="15.75" x14ac:dyDescent="0.25">
      <c r="A20" s="224">
        <v>15</v>
      </c>
      <c r="B20" s="224" t="s">
        <v>86</v>
      </c>
      <c r="C20" s="236" t="s">
        <v>35</v>
      </c>
      <c r="D20" s="226" t="s">
        <v>102</v>
      </c>
      <c r="E20" s="226" t="s">
        <v>103</v>
      </c>
      <c r="F20" s="226" t="s">
        <v>104</v>
      </c>
      <c r="G20" s="111">
        <v>6</v>
      </c>
      <c r="H20" s="142" t="s">
        <v>20</v>
      </c>
      <c r="I20" s="179">
        <v>60</v>
      </c>
      <c r="J20" s="239"/>
      <c r="K20" s="26">
        <f t="shared" si="0"/>
        <v>0.12</v>
      </c>
    </row>
    <row r="21" spans="1:11" s="144" customFormat="1" ht="15.75" x14ac:dyDescent="0.25">
      <c r="A21" s="224">
        <v>16</v>
      </c>
      <c r="B21" s="237" t="s">
        <v>28</v>
      </c>
      <c r="C21" s="247" t="s">
        <v>22</v>
      </c>
      <c r="D21" s="225" t="s">
        <v>220</v>
      </c>
      <c r="E21" s="225" t="s">
        <v>184</v>
      </c>
      <c r="F21" s="225" t="s">
        <v>226</v>
      </c>
      <c r="G21" s="239">
        <v>6</v>
      </c>
      <c r="H21" s="239" t="s">
        <v>18</v>
      </c>
      <c r="I21" s="240">
        <v>50</v>
      </c>
      <c r="J21" s="126"/>
      <c r="K21" s="26">
        <f t="shared" si="0"/>
        <v>0.1</v>
      </c>
    </row>
    <row r="22" spans="1:11" s="144" customFormat="1" ht="15.75" x14ac:dyDescent="0.25">
      <c r="A22" s="224">
        <v>17</v>
      </c>
      <c r="B22" s="175" t="s">
        <v>28</v>
      </c>
      <c r="C22" s="224">
        <v>10603</v>
      </c>
      <c r="D22" s="225" t="s">
        <v>208</v>
      </c>
      <c r="E22" s="225" t="s">
        <v>200</v>
      </c>
      <c r="F22" s="225" t="s">
        <v>221</v>
      </c>
      <c r="G22" s="111">
        <v>6</v>
      </c>
      <c r="H22" s="239" t="s">
        <v>18</v>
      </c>
      <c r="I22" s="243">
        <v>40</v>
      </c>
      <c r="J22" s="239"/>
      <c r="K22" s="26">
        <f t="shared" si="0"/>
        <v>0.08</v>
      </c>
    </row>
    <row r="23" spans="1:11" s="144" customFormat="1" ht="15.75" x14ac:dyDescent="0.25">
      <c r="A23" s="224">
        <v>18</v>
      </c>
      <c r="B23" s="224" t="s">
        <v>86</v>
      </c>
      <c r="C23" s="236" t="s">
        <v>37</v>
      </c>
      <c r="D23" s="226" t="s">
        <v>105</v>
      </c>
      <c r="E23" s="226" t="s">
        <v>106</v>
      </c>
      <c r="F23" s="226" t="s">
        <v>107</v>
      </c>
      <c r="G23" s="111">
        <v>6</v>
      </c>
      <c r="H23" s="111" t="s">
        <v>20</v>
      </c>
      <c r="I23" s="179">
        <v>30</v>
      </c>
      <c r="J23" s="239"/>
      <c r="K23" s="26">
        <f t="shared" si="0"/>
        <v>0.06</v>
      </c>
    </row>
    <row r="24" spans="1:11" s="144" customFormat="1" ht="15.75" x14ac:dyDescent="0.25">
      <c r="A24" s="224">
        <v>19</v>
      </c>
      <c r="B24" s="175" t="s">
        <v>28</v>
      </c>
      <c r="C24" s="237" t="s">
        <v>39</v>
      </c>
      <c r="D24" s="225" t="s">
        <v>211</v>
      </c>
      <c r="E24" s="225" t="s">
        <v>202</v>
      </c>
      <c r="F24" s="225" t="s">
        <v>190</v>
      </c>
      <c r="G24" s="111">
        <v>6</v>
      </c>
      <c r="H24" s="142" t="s">
        <v>18</v>
      </c>
      <c r="I24" s="243">
        <v>30</v>
      </c>
      <c r="J24" s="239"/>
      <c r="K24" s="26">
        <f t="shared" si="0"/>
        <v>0.06</v>
      </c>
    </row>
    <row r="25" spans="1:11" s="144" customFormat="1" ht="15.75" x14ac:dyDescent="0.25">
      <c r="A25" s="224">
        <v>20</v>
      </c>
      <c r="B25" s="224" t="s">
        <v>132</v>
      </c>
      <c r="C25" s="237" t="s">
        <v>38</v>
      </c>
      <c r="D25" s="172" t="s">
        <v>133</v>
      </c>
      <c r="E25" s="226" t="s">
        <v>134</v>
      </c>
      <c r="F25" s="226" t="s">
        <v>135</v>
      </c>
      <c r="G25" s="111">
        <v>6</v>
      </c>
      <c r="H25" s="121" t="s">
        <v>20</v>
      </c>
      <c r="I25" s="179">
        <v>30</v>
      </c>
      <c r="J25" s="239"/>
      <c r="K25" s="26">
        <f t="shared" si="0"/>
        <v>0.06</v>
      </c>
    </row>
    <row r="26" spans="1:11" s="144" customFormat="1" ht="15.75" x14ac:dyDescent="0.25">
      <c r="A26" s="224">
        <v>21</v>
      </c>
      <c r="B26" s="190" t="s">
        <v>132</v>
      </c>
      <c r="C26" s="132">
        <v>8060386</v>
      </c>
      <c r="D26" s="172" t="s">
        <v>136</v>
      </c>
      <c r="E26" s="172" t="s">
        <v>137</v>
      </c>
      <c r="F26" s="226" t="s">
        <v>138</v>
      </c>
      <c r="G26" s="111">
        <v>6</v>
      </c>
      <c r="H26" s="111" t="s">
        <v>18</v>
      </c>
      <c r="I26" s="186">
        <v>30</v>
      </c>
      <c r="J26" s="143"/>
      <c r="K26" s="26">
        <f t="shared" si="0"/>
        <v>0.06</v>
      </c>
    </row>
    <row r="27" spans="1:11" s="144" customFormat="1" ht="15.75" x14ac:dyDescent="0.25">
      <c r="A27" s="224">
        <v>22</v>
      </c>
      <c r="B27" s="237" t="s">
        <v>28</v>
      </c>
      <c r="C27" s="224">
        <v>8060380</v>
      </c>
      <c r="D27" s="225" t="s">
        <v>210</v>
      </c>
      <c r="E27" s="225" t="s">
        <v>201</v>
      </c>
      <c r="F27" s="225" t="s">
        <v>222</v>
      </c>
      <c r="G27" s="111">
        <v>6</v>
      </c>
      <c r="H27" s="111" t="s">
        <v>20</v>
      </c>
      <c r="I27" s="243">
        <v>20</v>
      </c>
      <c r="J27" s="143"/>
      <c r="K27" s="26">
        <f t="shared" si="0"/>
        <v>0.04</v>
      </c>
    </row>
    <row r="28" spans="1:11" s="144" customFormat="1" ht="15.75" x14ac:dyDescent="0.25">
      <c r="A28" s="224">
        <v>23</v>
      </c>
      <c r="B28" s="213" t="s">
        <v>88</v>
      </c>
      <c r="C28" s="212">
        <v>601</v>
      </c>
      <c r="D28" s="210" t="s">
        <v>369</v>
      </c>
      <c r="E28" s="210" t="s">
        <v>370</v>
      </c>
      <c r="F28" s="210" t="s">
        <v>150</v>
      </c>
      <c r="G28" s="153">
        <v>6</v>
      </c>
      <c r="H28" s="111" t="s">
        <v>20</v>
      </c>
      <c r="I28" s="145">
        <v>0</v>
      </c>
      <c r="J28" s="151"/>
      <c r="K28" s="26">
        <f t="shared" si="0"/>
        <v>0</v>
      </c>
    </row>
    <row r="29" spans="1:11" s="144" customFormat="1" ht="15.75" x14ac:dyDescent="0.25">
      <c r="A29" s="224">
        <v>24</v>
      </c>
      <c r="B29" s="224" t="s">
        <v>86</v>
      </c>
      <c r="C29" s="212">
        <v>604</v>
      </c>
      <c r="D29" s="226" t="s">
        <v>108</v>
      </c>
      <c r="E29" s="226" t="s">
        <v>109</v>
      </c>
      <c r="F29" s="226" t="s">
        <v>110</v>
      </c>
      <c r="G29" s="153">
        <v>6</v>
      </c>
      <c r="H29" s="111" t="s">
        <v>20</v>
      </c>
      <c r="I29" s="260">
        <v>0</v>
      </c>
      <c r="J29" s="148"/>
      <c r="K29" s="26">
        <f t="shared" si="0"/>
        <v>0</v>
      </c>
    </row>
    <row r="30" spans="1:11" ht="15.75" x14ac:dyDescent="0.25">
      <c r="A30" s="55"/>
      <c r="B30" s="62"/>
      <c r="C30" s="55"/>
      <c r="D30" s="55"/>
      <c r="E30" s="55"/>
      <c r="F30" s="55"/>
      <c r="G30" s="60"/>
      <c r="H30" s="60"/>
      <c r="I30" s="60"/>
      <c r="J30" s="63"/>
      <c r="K30" s="61"/>
    </row>
    <row r="31" spans="1:11" ht="15.75" x14ac:dyDescent="0.25">
      <c r="A31" s="55"/>
      <c r="B31" s="55"/>
      <c r="C31" s="55"/>
      <c r="D31" s="55"/>
      <c r="E31" s="55"/>
      <c r="F31" s="55"/>
      <c r="G31" s="60"/>
      <c r="H31" s="64"/>
      <c r="I31" s="60"/>
      <c r="J31" s="64"/>
      <c r="K31" s="61"/>
    </row>
    <row r="32" spans="1:11" ht="15.75" x14ac:dyDescent="0.25">
      <c r="A32" s="55"/>
      <c r="B32" s="62"/>
      <c r="C32" s="55"/>
      <c r="D32" s="55"/>
      <c r="E32" s="55"/>
      <c r="F32" s="55"/>
      <c r="G32" s="60"/>
      <c r="H32" s="65"/>
      <c r="I32" s="60"/>
      <c r="J32" s="60"/>
      <c r="K32" s="61"/>
    </row>
    <row r="33" spans="1:11" ht="15.75" x14ac:dyDescent="0.25">
      <c r="A33" s="55"/>
      <c r="B33" s="55"/>
      <c r="C33" s="55"/>
      <c r="D33" s="55"/>
      <c r="E33" s="55"/>
      <c r="F33" s="55"/>
      <c r="G33" s="60"/>
      <c r="H33" s="60"/>
      <c r="I33" s="60"/>
      <c r="J33" s="60"/>
      <c r="K33" s="61"/>
    </row>
    <row r="34" spans="1:11" ht="15.75" x14ac:dyDescent="0.25">
      <c r="A34" s="55"/>
      <c r="B34" s="55"/>
      <c r="C34" s="55"/>
      <c r="D34" s="55"/>
      <c r="E34" s="55"/>
      <c r="F34" s="55"/>
      <c r="G34" s="60"/>
      <c r="H34" s="64"/>
      <c r="I34" s="60"/>
      <c r="J34" s="64"/>
      <c r="K34" s="61"/>
    </row>
    <row r="35" spans="1:11" ht="15.75" x14ac:dyDescent="0.25">
      <c r="A35" s="55"/>
      <c r="B35" s="62"/>
      <c r="C35" s="51"/>
      <c r="D35" s="55"/>
      <c r="E35" s="55"/>
      <c r="F35" s="55"/>
      <c r="G35" s="60"/>
      <c r="H35" s="59"/>
      <c r="I35" s="60"/>
      <c r="J35" s="51"/>
      <c r="K35" s="61"/>
    </row>
    <row r="36" spans="1:11" ht="15.75" x14ac:dyDescent="0.25">
      <c r="A36" s="55"/>
      <c r="B36" s="62"/>
      <c r="C36" s="51"/>
      <c r="D36" s="55"/>
      <c r="E36" s="55"/>
      <c r="F36" s="55"/>
      <c r="G36" s="60"/>
      <c r="H36" s="59"/>
      <c r="I36" s="60"/>
      <c r="J36" s="51"/>
      <c r="K36" s="61"/>
    </row>
    <row r="37" spans="1:11" ht="15.75" x14ac:dyDescent="0.25">
      <c r="A37" s="55"/>
      <c r="B37" s="66"/>
      <c r="C37" s="67"/>
      <c r="D37" s="66"/>
      <c r="E37" s="66"/>
      <c r="F37" s="66"/>
      <c r="G37" s="68"/>
      <c r="H37" s="69"/>
      <c r="I37" s="68"/>
      <c r="J37" s="70"/>
      <c r="K37" s="61"/>
    </row>
    <row r="38" spans="1:11" ht="15.75" x14ac:dyDescent="0.25">
      <c r="A38" s="55"/>
      <c r="B38" s="62"/>
      <c r="C38" s="51"/>
      <c r="D38" s="55"/>
      <c r="E38" s="55"/>
      <c r="F38" s="55"/>
      <c r="G38" s="60"/>
      <c r="H38" s="59"/>
      <c r="I38" s="60"/>
      <c r="J38" s="51"/>
      <c r="K38" s="61"/>
    </row>
    <row r="39" spans="1:11" ht="15.75" x14ac:dyDescent="0.25">
      <c r="A39" s="55"/>
      <c r="B39" s="55"/>
      <c r="C39" s="55"/>
      <c r="D39" s="55"/>
      <c r="E39" s="55"/>
      <c r="F39" s="55"/>
      <c r="G39" s="60"/>
      <c r="H39" s="60"/>
      <c r="I39" s="60"/>
      <c r="J39" s="60"/>
      <c r="K39" s="61"/>
    </row>
    <row r="40" spans="1:11" ht="15.75" x14ac:dyDescent="0.25">
      <c r="A40" s="55"/>
      <c r="B40" s="55"/>
      <c r="C40" s="51"/>
      <c r="D40" s="55"/>
      <c r="E40" s="55"/>
      <c r="F40" s="55"/>
      <c r="G40" s="60"/>
      <c r="H40" s="59"/>
      <c r="I40" s="60"/>
      <c r="J40" s="51"/>
      <c r="K40" s="61"/>
    </row>
    <row r="41" spans="1:11" ht="15.75" x14ac:dyDescent="0.25">
      <c r="A41" s="55"/>
      <c r="B41" s="55"/>
      <c r="C41" s="55"/>
      <c r="D41" s="55"/>
      <c r="E41" s="55"/>
      <c r="F41" s="55"/>
      <c r="G41" s="60"/>
      <c r="H41" s="71"/>
      <c r="I41" s="60"/>
      <c r="J41" s="60"/>
      <c r="K41" s="61"/>
    </row>
    <row r="42" spans="1:11" ht="15.75" x14ac:dyDescent="0.25">
      <c r="A42" s="55"/>
      <c r="B42" s="55"/>
      <c r="C42" s="55"/>
      <c r="D42" s="55"/>
      <c r="E42" s="55"/>
      <c r="F42" s="55"/>
      <c r="G42" s="60"/>
      <c r="H42" s="64"/>
      <c r="I42" s="60"/>
      <c r="J42" s="64"/>
      <c r="K42" s="61"/>
    </row>
    <row r="43" spans="1:11" ht="15.75" x14ac:dyDescent="0.25">
      <c r="A43" s="55"/>
      <c r="B43" s="55"/>
      <c r="C43" s="55"/>
      <c r="D43" s="55"/>
      <c r="E43" s="55"/>
      <c r="F43" s="55"/>
      <c r="G43" s="60"/>
      <c r="H43" s="60"/>
      <c r="I43" s="60"/>
      <c r="J43" s="60"/>
      <c r="K43" s="61"/>
    </row>
    <row r="44" spans="1:11" ht="15.75" x14ac:dyDescent="0.25">
      <c r="A44" s="55"/>
      <c r="B44" s="55"/>
      <c r="C44" s="55"/>
      <c r="D44" s="55"/>
      <c r="E44" s="55"/>
      <c r="F44" s="55"/>
      <c r="G44" s="60"/>
      <c r="H44" s="60"/>
      <c r="I44" s="60"/>
      <c r="J44" s="60"/>
      <c r="K44" s="61"/>
    </row>
  </sheetData>
  <autoFilter ref="A5:K36">
    <sortState ref="A6:K36">
      <sortCondition descending="1" ref="I5:I36"/>
    </sortState>
  </autoFilter>
  <sortState ref="B59:I60">
    <sortCondition ref="D59:D60"/>
  </sortState>
  <mergeCells count="5">
    <mergeCell ref="A3:I3"/>
    <mergeCell ref="A4:D4"/>
    <mergeCell ref="E4:F4"/>
    <mergeCell ref="I1:J1"/>
    <mergeCell ref="I2:J2"/>
  </mergeCells>
  <pageMargins left="0.7" right="0.7" top="0.75" bottom="0.75" header="0.3" footer="0.3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4"/>
  <sheetViews>
    <sheetView topLeftCell="A7" workbookViewId="0">
      <selection activeCell="J5" sqref="J5"/>
    </sheetView>
  </sheetViews>
  <sheetFormatPr defaultRowHeight="15" x14ac:dyDescent="0.25"/>
  <cols>
    <col min="1" max="1" width="4.5703125" customWidth="1"/>
    <col min="2" max="2" width="35.28515625" customWidth="1"/>
    <col min="3" max="3" width="18.5703125" hidden="1" customWidth="1"/>
    <col min="4" max="4" width="16" customWidth="1"/>
    <col min="5" max="5" width="13.28515625" customWidth="1"/>
    <col min="6" max="6" width="18.42578125" customWidth="1"/>
    <col min="7" max="7" width="7.85546875" style="6" customWidth="1"/>
    <col min="8" max="8" width="0" style="6" hidden="1" customWidth="1"/>
    <col min="9" max="9" width="10.7109375" style="6" customWidth="1"/>
    <col min="10" max="10" width="9.28515625" customWidth="1"/>
    <col min="11" max="11" width="12.85546875" customWidth="1"/>
  </cols>
  <sheetData>
    <row r="1" spans="1:11" ht="15.75" x14ac:dyDescent="0.25">
      <c r="I1" s="285" t="s">
        <v>89</v>
      </c>
      <c r="J1" s="285"/>
    </row>
    <row r="2" spans="1:11" ht="15.75" x14ac:dyDescent="0.25">
      <c r="A2" s="4"/>
      <c r="B2" s="2"/>
      <c r="C2" s="2"/>
      <c r="D2" s="2"/>
      <c r="E2" s="2"/>
      <c r="F2" s="2"/>
      <c r="G2" s="8"/>
      <c r="H2" s="7" t="s">
        <v>0</v>
      </c>
      <c r="I2" s="286">
        <v>44468</v>
      </c>
      <c r="J2" s="286"/>
      <c r="K2" s="3"/>
    </row>
    <row r="3" spans="1:11" ht="15.75" x14ac:dyDescent="0.25">
      <c r="A3" s="287" t="s">
        <v>83</v>
      </c>
      <c r="B3" s="287"/>
      <c r="C3" s="287"/>
      <c r="D3" s="287"/>
      <c r="E3" s="287"/>
      <c r="F3" s="287"/>
      <c r="G3" s="287"/>
      <c r="H3" s="287"/>
      <c r="I3" s="287"/>
      <c r="J3" s="4"/>
      <c r="K3" s="4"/>
    </row>
    <row r="4" spans="1:11" ht="15.75" x14ac:dyDescent="0.25">
      <c r="A4" s="282" t="s">
        <v>2</v>
      </c>
      <c r="B4" s="282"/>
      <c r="C4" s="282"/>
      <c r="D4" s="282"/>
      <c r="E4" s="283">
        <v>500</v>
      </c>
      <c r="F4" s="284"/>
      <c r="G4" s="7"/>
      <c r="H4" s="7"/>
      <c r="I4" s="7"/>
      <c r="J4" s="4"/>
      <c r="K4" s="4"/>
    </row>
    <row r="5" spans="1:11" ht="60.75" customHeight="1" x14ac:dyDescent="0.25">
      <c r="A5" s="32" t="s">
        <v>3</v>
      </c>
      <c r="B5" s="32" t="s">
        <v>4</v>
      </c>
      <c r="C5" s="33" t="s">
        <v>5</v>
      </c>
      <c r="D5" s="33" t="s">
        <v>6</v>
      </c>
      <c r="E5" s="33" t="s">
        <v>7</v>
      </c>
      <c r="F5" s="33" t="s">
        <v>8</v>
      </c>
      <c r="G5" s="34" t="s">
        <v>9</v>
      </c>
      <c r="H5" s="34" t="s">
        <v>10</v>
      </c>
      <c r="I5" s="34" t="s">
        <v>11</v>
      </c>
      <c r="J5" s="35" t="s">
        <v>12</v>
      </c>
      <c r="K5" s="33" t="s">
        <v>13</v>
      </c>
    </row>
    <row r="6" spans="1:11" s="144" customFormat="1" ht="15.75" x14ac:dyDescent="0.25">
      <c r="A6" s="226">
        <v>1</v>
      </c>
      <c r="B6" s="224" t="s">
        <v>84</v>
      </c>
      <c r="C6" s="246"/>
      <c r="D6" s="226" t="s">
        <v>351</v>
      </c>
      <c r="E6" s="226" t="s">
        <v>204</v>
      </c>
      <c r="F6" s="226" t="s">
        <v>352</v>
      </c>
      <c r="G6" s="240">
        <v>7</v>
      </c>
      <c r="H6" s="240"/>
      <c r="I6" s="116">
        <v>230</v>
      </c>
      <c r="J6" s="204"/>
      <c r="K6" s="26">
        <f t="shared" ref="K6:K32" si="0">I6/500</f>
        <v>0.46</v>
      </c>
    </row>
    <row r="7" spans="1:11" s="144" customFormat="1" ht="15" customHeight="1" x14ac:dyDescent="0.25">
      <c r="A7" s="132">
        <v>2</v>
      </c>
      <c r="B7" s="237" t="s">
        <v>28</v>
      </c>
      <c r="C7" s="227">
        <v>8070381</v>
      </c>
      <c r="D7" s="225" t="s">
        <v>234</v>
      </c>
      <c r="E7" s="225" t="s">
        <v>240</v>
      </c>
      <c r="F7" s="225" t="s">
        <v>190</v>
      </c>
      <c r="G7" s="111">
        <v>7</v>
      </c>
      <c r="H7" s="111" t="s">
        <v>20</v>
      </c>
      <c r="I7" s="116">
        <v>220</v>
      </c>
      <c r="J7" s="143"/>
      <c r="K7" s="26">
        <f t="shared" si="0"/>
        <v>0.44</v>
      </c>
    </row>
    <row r="8" spans="1:11" s="144" customFormat="1" ht="15.75" x14ac:dyDescent="0.25">
      <c r="A8" s="226">
        <v>3</v>
      </c>
      <c r="B8" s="237" t="s">
        <v>28</v>
      </c>
      <c r="C8" s="239" t="s">
        <v>41</v>
      </c>
      <c r="D8" s="225" t="s">
        <v>233</v>
      </c>
      <c r="E8" s="225" t="s">
        <v>239</v>
      </c>
      <c r="F8" s="225" t="s">
        <v>99</v>
      </c>
      <c r="G8" s="239">
        <v>7</v>
      </c>
      <c r="H8" s="142" t="s">
        <v>18</v>
      </c>
      <c r="I8" s="116">
        <v>205</v>
      </c>
      <c r="J8" s="143"/>
      <c r="K8" s="26">
        <f t="shared" si="0"/>
        <v>0.41</v>
      </c>
    </row>
    <row r="9" spans="1:11" s="144" customFormat="1" ht="15.75" x14ac:dyDescent="0.25">
      <c r="A9" s="224">
        <v>4</v>
      </c>
      <c r="B9" s="224" t="s">
        <v>84</v>
      </c>
      <c r="C9" s="241"/>
      <c r="D9" s="226" t="s">
        <v>353</v>
      </c>
      <c r="E9" s="226" t="s">
        <v>354</v>
      </c>
      <c r="F9" s="226" t="s">
        <v>355</v>
      </c>
      <c r="G9" s="240">
        <v>7</v>
      </c>
      <c r="H9" s="242"/>
      <c r="I9" s="240">
        <v>200</v>
      </c>
      <c r="J9" s="240"/>
      <c r="K9" s="26">
        <f t="shared" si="0"/>
        <v>0.4</v>
      </c>
    </row>
    <row r="10" spans="1:11" s="144" customFormat="1" ht="15.75" x14ac:dyDescent="0.25">
      <c r="A10" s="226">
        <v>5</v>
      </c>
      <c r="B10" s="237" t="s">
        <v>28</v>
      </c>
      <c r="C10" s="227">
        <v>8070375</v>
      </c>
      <c r="D10" s="225" t="s">
        <v>235</v>
      </c>
      <c r="E10" s="225" t="s">
        <v>241</v>
      </c>
      <c r="F10" s="225" t="s">
        <v>243</v>
      </c>
      <c r="G10" s="239">
        <v>7</v>
      </c>
      <c r="H10" s="239" t="s">
        <v>20</v>
      </c>
      <c r="I10" s="241">
        <v>170</v>
      </c>
      <c r="J10" s="143"/>
      <c r="K10" s="26">
        <f t="shared" si="0"/>
        <v>0.34</v>
      </c>
    </row>
    <row r="11" spans="1:11" s="144" customFormat="1" ht="15.75" x14ac:dyDescent="0.25">
      <c r="A11" s="224">
        <v>6</v>
      </c>
      <c r="B11" s="224" t="s">
        <v>88</v>
      </c>
      <c r="C11" s="241"/>
      <c r="D11" s="210" t="s">
        <v>371</v>
      </c>
      <c r="E11" s="210" t="s">
        <v>372</v>
      </c>
      <c r="F11" s="210" t="s">
        <v>150</v>
      </c>
      <c r="G11" s="240">
        <v>7</v>
      </c>
      <c r="H11" s="243"/>
      <c r="I11" s="180">
        <v>160</v>
      </c>
      <c r="J11" s="202"/>
      <c r="K11" s="26">
        <f t="shared" si="0"/>
        <v>0.32</v>
      </c>
    </row>
    <row r="12" spans="1:11" s="144" customFormat="1" ht="15.75" x14ac:dyDescent="0.25">
      <c r="A12" s="226">
        <v>7</v>
      </c>
      <c r="B12" s="224" t="s">
        <v>132</v>
      </c>
      <c r="C12" s="246" t="s">
        <v>76</v>
      </c>
      <c r="D12" s="226" t="s">
        <v>139</v>
      </c>
      <c r="E12" s="226" t="s">
        <v>140</v>
      </c>
      <c r="F12" s="226" t="s">
        <v>141</v>
      </c>
      <c r="G12" s="239">
        <v>7</v>
      </c>
      <c r="H12" s="239" t="s">
        <v>20</v>
      </c>
      <c r="I12" s="180">
        <v>140</v>
      </c>
      <c r="J12" s="143"/>
      <c r="K12" s="26">
        <f t="shared" si="0"/>
        <v>0.28000000000000003</v>
      </c>
    </row>
    <row r="13" spans="1:11" s="144" customFormat="1" ht="15.75" x14ac:dyDescent="0.25">
      <c r="A13" s="224">
        <v>8</v>
      </c>
      <c r="B13" s="224" t="s">
        <v>88</v>
      </c>
      <c r="C13" s="246"/>
      <c r="D13" s="210" t="s">
        <v>375</v>
      </c>
      <c r="E13" s="210" t="s">
        <v>265</v>
      </c>
      <c r="F13" s="210" t="s">
        <v>228</v>
      </c>
      <c r="G13" s="240">
        <v>7</v>
      </c>
      <c r="H13" s="241"/>
      <c r="I13" s="180">
        <v>140</v>
      </c>
      <c r="J13" s="204"/>
      <c r="K13" s="26">
        <f t="shared" si="0"/>
        <v>0.28000000000000003</v>
      </c>
    </row>
    <row r="14" spans="1:11" s="144" customFormat="1" ht="15.75" x14ac:dyDescent="0.25">
      <c r="A14" s="226">
        <v>9</v>
      </c>
      <c r="B14" s="152" t="s">
        <v>16</v>
      </c>
      <c r="C14" s="246" t="s">
        <v>17</v>
      </c>
      <c r="D14" s="224" t="s">
        <v>331</v>
      </c>
      <c r="E14" s="224" t="s">
        <v>337</v>
      </c>
      <c r="F14" s="224" t="s">
        <v>225</v>
      </c>
      <c r="G14" s="239">
        <v>7</v>
      </c>
      <c r="H14" s="239" t="s">
        <v>18</v>
      </c>
      <c r="I14" s="239">
        <v>125</v>
      </c>
      <c r="J14" s="143"/>
      <c r="K14" s="26">
        <f t="shared" si="0"/>
        <v>0.25</v>
      </c>
    </row>
    <row r="15" spans="1:11" s="144" customFormat="1" ht="15.75" x14ac:dyDescent="0.25">
      <c r="A15" s="224">
        <v>10</v>
      </c>
      <c r="B15" s="237" t="s">
        <v>28</v>
      </c>
      <c r="C15" s="239" t="s">
        <v>42</v>
      </c>
      <c r="D15" s="225" t="s">
        <v>231</v>
      </c>
      <c r="E15" s="225" t="s">
        <v>237</v>
      </c>
      <c r="F15" s="225" t="s">
        <v>242</v>
      </c>
      <c r="G15" s="239">
        <v>7</v>
      </c>
      <c r="H15" s="142" t="s">
        <v>18</v>
      </c>
      <c r="I15" s="180">
        <v>120</v>
      </c>
      <c r="J15" s="143"/>
      <c r="K15" s="26">
        <f t="shared" si="0"/>
        <v>0.24</v>
      </c>
    </row>
    <row r="16" spans="1:11" s="144" customFormat="1" ht="15.75" x14ac:dyDescent="0.25">
      <c r="A16" s="226">
        <v>11</v>
      </c>
      <c r="B16" s="152" t="s">
        <v>16</v>
      </c>
      <c r="C16" s="227">
        <v>8070382</v>
      </c>
      <c r="D16" s="162" t="s">
        <v>332</v>
      </c>
      <c r="E16" s="162" t="s">
        <v>118</v>
      </c>
      <c r="F16" s="162" t="s">
        <v>96</v>
      </c>
      <c r="G16" s="239">
        <v>7</v>
      </c>
      <c r="H16" s="111" t="s">
        <v>20</v>
      </c>
      <c r="I16" s="239">
        <v>80</v>
      </c>
      <c r="J16" s="154"/>
      <c r="K16" s="26">
        <f t="shared" si="0"/>
        <v>0.16</v>
      </c>
    </row>
    <row r="17" spans="1:11" s="144" customFormat="1" ht="15.75" x14ac:dyDescent="0.25">
      <c r="A17" s="224">
        <v>12</v>
      </c>
      <c r="B17" s="224" t="s">
        <v>86</v>
      </c>
      <c r="C17" s="199" t="s">
        <v>44</v>
      </c>
      <c r="D17" s="226" t="s">
        <v>111</v>
      </c>
      <c r="E17" s="226" t="s">
        <v>112</v>
      </c>
      <c r="F17" s="226" t="s">
        <v>113</v>
      </c>
      <c r="G17" s="153">
        <v>7</v>
      </c>
      <c r="H17" s="142" t="s">
        <v>18</v>
      </c>
      <c r="I17" s="186">
        <v>40</v>
      </c>
      <c r="J17" s="143"/>
      <c r="K17" s="26">
        <f t="shared" si="0"/>
        <v>0.08</v>
      </c>
    </row>
    <row r="18" spans="1:11" s="144" customFormat="1" ht="15.75" x14ac:dyDescent="0.25">
      <c r="A18" s="226">
        <v>13</v>
      </c>
      <c r="B18" s="237" t="s">
        <v>28</v>
      </c>
      <c r="C18" s="199" t="s">
        <v>46</v>
      </c>
      <c r="D18" s="225" t="s">
        <v>232</v>
      </c>
      <c r="E18" s="225" t="s">
        <v>238</v>
      </c>
      <c r="F18" s="225" t="s">
        <v>223</v>
      </c>
      <c r="G18" s="153">
        <v>7</v>
      </c>
      <c r="H18" s="142" t="s">
        <v>18</v>
      </c>
      <c r="I18" s="186">
        <v>40</v>
      </c>
      <c r="J18" s="143"/>
      <c r="K18" s="26">
        <f t="shared" si="0"/>
        <v>0.08</v>
      </c>
    </row>
    <row r="19" spans="1:11" s="144" customFormat="1" ht="15.75" x14ac:dyDescent="0.25">
      <c r="A19" s="224">
        <v>14</v>
      </c>
      <c r="B19" s="192" t="s">
        <v>88</v>
      </c>
      <c r="C19" s="215"/>
      <c r="D19" s="210" t="s">
        <v>373</v>
      </c>
      <c r="E19" s="210" t="s">
        <v>374</v>
      </c>
      <c r="F19" s="210" t="s">
        <v>223</v>
      </c>
      <c r="G19" s="214">
        <v>7</v>
      </c>
      <c r="H19" s="241"/>
      <c r="I19" s="186">
        <v>30</v>
      </c>
      <c r="J19" s="203"/>
      <c r="K19" s="26">
        <f t="shared" si="0"/>
        <v>0.06</v>
      </c>
    </row>
    <row r="20" spans="1:11" s="144" customFormat="1" ht="15.75" x14ac:dyDescent="0.25">
      <c r="A20" s="226">
        <v>15</v>
      </c>
      <c r="B20" s="192" t="s">
        <v>84</v>
      </c>
      <c r="C20" s="122"/>
      <c r="D20" s="226" t="s">
        <v>356</v>
      </c>
      <c r="E20" s="226" t="s">
        <v>357</v>
      </c>
      <c r="F20" s="226" t="s">
        <v>358</v>
      </c>
      <c r="G20" s="214">
        <v>7</v>
      </c>
      <c r="H20" s="240"/>
      <c r="I20" s="186">
        <v>30</v>
      </c>
      <c r="J20" s="204"/>
      <c r="K20" s="26">
        <f t="shared" si="0"/>
        <v>0.06</v>
      </c>
    </row>
    <row r="21" spans="1:11" s="144" customFormat="1" ht="15.75" x14ac:dyDescent="0.25">
      <c r="A21" s="224">
        <v>16</v>
      </c>
      <c r="B21" s="152" t="s">
        <v>16</v>
      </c>
      <c r="C21" s="122" t="s">
        <v>77</v>
      </c>
      <c r="D21" s="224" t="s">
        <v>333</v>
      </c>
      <c r="E21" s="224" t="s">
        <v>334</v>
      </c>
      <c r="F21" s="224" t="s">
        <v>150</v>
      </c>
      <c r="G21" s="153">
        <v>7</v>
      </c>
      <c r="H21" s="111" t="s">
        <v>20</v>
      </c>
      <c r="I21" s="239">
        <v>20</v>
      </c>
      <c r="J21" s="239"/>
      <c r="K21" s="26">
        <f t="shared" si="0"/>
        <v>0.04</v>
      </c>
    </row>
    <row r="22" spans="1:11" s="144" customFormat="1" ht="15.75" x14ac:dyDescent="0.25">
      <c r="A22" s="226">
        <v>17</v>
      </c>
      <c r="B22" s="152" t="s">
        <v>16</v>
      </c>
      <c r="C22" s="127">
        <v>8070378</v>
      </c>
      <c r="D22" s="224" t="s">
        <v>335</v>
      </c>
      <c r="E22" s="224" t="s">
        <v>336</v>
      </c>
      <c r="F22" s="224" t="s">
        <v>96</v>
      </c>
      <c r="G22" s="214">
        <v>7</v>
      </c>
      <c r="H22" s="240" t="s">
        <v>20</v>
      </c>
      <c r="I22" s="239">
        <v>10</v>
      </c>
      <c r="J22" s="124"/>
      <c r="K22" s="26">
        <f t="shared" si="0"/>
        <v>0.02</v>
      </c>
    </row>
    <row r="23" spans="1:11" s="144" customFormat="1" ht="15.75" x14ac:dyDescent="0.25">
      <c r="A23" s="224">
        <v>18</v>
      </c>
      <c r="B23" s="237" t="s">
        <v>28</v>
      </c>
      <c r="C23" s="128" t="s">
        <v>74</v>
      </c>
      <c r="D23" s="225" t="s">
        <v>230</v>
      </c>
      <c r="E23" s="225" t="s">
        <v>236</v>
      </c>
      <c r="F23" s="225" t="s">
        <v>107</v>
      </c>
      <c r="G23" s="239">
        <v>7</v>
      </c>
      <c r="H23" s="63" t="s">
        <v>20</v>
      </c>
      <c r="I23" s="240">
        <v>0</v>
      </c>
      <c r="J23" s="143"/>
      <c r="K23" s="26">
        <f t="shared" si="0"/>
        <v>0</v>
      </c>
    </row>
    <row r="24" spans="1:11" ht="15.75" x14ac:dyDescent="0.25">
      <c r="A24" s="226">
        <v>19</v>
      </c>
      <c r="B24" s="224" t="s">
        <v>86</v>
      </c>
      <c r="C24" s="227">
        <v>703</v>
      </c>
      <c r="D24" s="226" t="s">
        <v>117</v>
      </c>
      <c r="E24" s="226" t="s">
        <v>118</v>
      </c>
      <c r="F24" s="226" t="s">
        <v>119</v>
      </c>
      <c r="G24" s="239">
        <v>7</v>
      </c>
      <c r="H24" s="239" t="s">
        <v>18</v>
      </c>
      <c r="I24" s="240">
        <v>0</v>
      </c>
      <c r="J24" s="143"/>
      <c r="K24" s="26">
        <f t="shared" si="0"/>
        <v>0</v>
      </c>
    </row>
    <row r="25" spans="1:11" s="103" customFormat="1" ht="15.75" x14ac:dyDescent="0.25">
      <c r="A25" s="224">
        <v>20</v>
      </c>
      <c r="B25" s="206" t="s">
        <v>84</v>
      </c>
      <c r="C25" s="227"/>
      <c r="D25" s="226" t="s">
        <v>359</v>
      </c>
      <c r="E25" s="226" t="s">
        <v>360</v>
      </c>
      <c r="F25" s="226" t="s">
        <v>361</v>
      </c>
      <c r="G25" s="240">
        <v>7</v>
      </c>
      <c r="H25" s="240"/>
      <c r="I25" s="205">
        <v>0</v>
      </c>
      <c r="J25" s="226"/>
      <c r="K25" s="26">
        <f t="shared" si="0"/>
        <v>0</v>
      </c>
    </row>
    <row r="26" spans="1:11" s="103" customFormat="1" ht="15.75" x14ac:dyDescent="0.25">
      <c r="A26" s="226">
        <v>21</v>
      </c>
      <c r="B26" s="206" t="s">
        <v>84</v>
      </c>
      <c r="C26" s="246"/>
      <c r="D26" s="207" t="s">
        <v>362</v>
      </c>
      <c r="E26" s="207" t="s">
        <v>239</v>
      </c>
      <c r="F26" s="207" t="s">
        <v>363</v>
      </c>
      <c r="G26" s="240">
        <v>7</v>
      </c>
      <c r="H26" s="240"/>
      <c r="I26" s="205">
        <v>0</v>
      </c>
      <c r="J26" s="240"/>
      <c r="K26" s="26">
        <f t="shared" si="0"/>
        <v>0</v>
      </c>
    </row>
    <row r="27" spans="1:11" s="103" customFormat="1" ht="15.75" x14ac:dyDescent="0.25">
      <c r="A27" s="224">
        <v>22</v>
      </c>
      <c r="B27" s="224" t="s">
        <v>87</v>
      </c>
      <c r="C27" s="239" t="s">
        <v>45</v>
      </c>
      <c r="D27" s="196" t="s">
        <v>316</v>
      </c>
      <c r="E27" s="150" t="s">
        <v>207</v>
      </c>
      <c r="F27" s="150" t="s">
        <v>190</v>
      </c>
      <c r="G27" s="239">
        <v>7</v>
      </c>
      <c r="H27" s="142" t="s">
        <v>18</v>
      </c>
      <c r="I27" s="240">
        <v>0</v>
      </c>
      <c r="J27" s="143"/>
      <c r="K27" s="26">
        <f t="shared" si="0"/>
        <v>0</v>
      </c>
    </row>
    <row r="28" spans="1:11" s="103" customFormat="1" ht="15.75" x14ac:dyDescent="0.25">
      <c r="A28" s="226">
        <v>23</v>
      </c>
      <c r="B28" s="224" t="s">
        <v>87</v>
      </c>
      <c r="C28" s="239" t="s">
        <v>43</v>
      </c>
      <c r="D28" s="196" t="s">
        <v>317</v>
      </c>
      <c r="E28" s="161" t="s">
        <v>258</v>
      </c>
      <c r="F28" s="161" t="s">
        <v>135</v>
      </c>
      <c r="G28" s="239">
        <v>7</v>
      </c>
      <c r="H28" s="142" t="s">
        <v>20</v>
      </c>
      <c r="I28" s="240">
        <v>0</v>
      </c>
      <c r="J28" s="143"/>
      <c r="K28" s="26">
        <f t="shared" si="0"/>
        <v>0</v>
      </c>
    </row>
    <row r="29" spans="1:11" s="103" customFormat="1" ht="15" customHeight="1" x14ac:dyDescent="0.25">
      <c r="A29" s="224">
        <v>24</v>
      </c>
      <c r="B29" s="206" t="s">
        <v>132</v>
      </c>
      <c r="C29" s="239" t="s">
        <v>47</v>
      </c>
      <c r="D29" s="226" t="s">
        <v>142</v>
      </c>
      <c r="E29" s="226" t="s">
        <v>143</v>
      </c>
      <c r="F29" s="226" t="s">
        <v>144</v>
      </c>
      <c r="G29" s="239">
        <v>7</v>
      </c>
      <c r="H29" s="121" t="s">
        <v>18</v>
      </c>
      <c r="I29" s="205">
        <v>0</v>
      </c>
      <c r="J29" s="143"/>
      <c r="K29" s="26">
        <f t="shared" si="0"/>
        <v>0</v>
      </c>
    </row>
    <row r="30" spans="1:11" s="103" customFormat="1" ht="15.75" x14ac:dyDescent="0.25">
      <c r="A30" s="226">
        <v>25</v>
      </c>
      <c r="B30" s="216" t="s">
        <v>87</v>
      </c>
      <c r="C30" s="122" t="s">
        <v>73</v>
      </c>
      <c r="D30" s="196" t="s">
        <v>318</v>
      </c>
      <c r="E30" s="152" t="s">
        <v>314</v>
      </c>
      <c r="F30" s="152" t="s">
        <v>104</v>
      </c>
      <c r="G30" s="239">
        <v>7</v>
      </c>
      <c r="H30" s="239" t="s">
        <v>18</v>
      </c>
      <c r="I30" s="217">
        <v>0</v>
      </c>
      <c r="J30" s="143"/>
      <c r="K30" s="26">
        <f t="shared" si="0"/>
        <v>0</v>
      </c>
    </row>
    <row r="31" spans="1:11" s="103" customFormat="1" ht="15.75" x14ac:dyDescent="0.25">
      <c r="A31" s="224">
        <v>26</v>
      </c>
      <c r="B31" s="216" t="s">
        <v>87</v>
      </c>
      <c r="C31" s="122" t="s">
        <v>19</v>
      </c>
      <c r="D31" s="196" t="s">
        <v>319</v>
      </c>
      <c r="E31" s="161" t="s">
        <v>315</v>
      </c>
      <c r="F31" s="161" t="s">
        <v>267</v>
      </c>
      <c r="G31" s="239">
        <v>7</v>
      </c>
      <c r="H31" s="239" t="s">
        <v>18</v>
      </c>
      <c r="I31" s="217">
        <v>0</v>
      </c>
      <c r="J31" s="126"/>
      <c r="K31" s="26">
        <f t="shared" si="0"/>
        <v>0</v>
      </c>
    </row>
    <row r="32" spans="1:11" s="103" customFormat="1" ht="15.75" x14ac:dyDescent="0.25">
      <c r="A32" s="226">
        <v>27</v>
      </c>
      <c r="B32" s="216" t="s">
        <v>86</v>
      </c>
      <c r="C32" s="122" t="s">
        <v>75</v>
      </c>
      <c r="D32" s="226" t="s">
        <v>114</v>
      </c>
      <c r="E32" s="226" t="s">
        <v>115</v>
      </c>
      <c r="F32" s="226" t="s">
        <v>116</v>
      </c>
      <c r="G32" s="239">
        <v>7</v>
      </c>
      <c r="H32" s="239" t="s">
        <v>20</v>
      </c>
      <c r="I32" s="217">
        <v>0</v>
      </c>
      <c r="J32" s="143"/>
      <c r="K32" s="26">
        <f t="shared" si="0"/>
        <v>0</v>
      </c>
    </row>
    <row r="33" spans="1:11" s="103" customFormat="1" ht="15.75" x14ac:dyDescent="0.25">
      <c r="A33" s="55"/>
      <c r="B33" s="81"/>
      <c r="C33" s="58"/>
      <c r="D33" s="117"/>
      <c r="E33" s="55"/>
      <c r="F33" s="55"/>
      <c r="G33" s="60"/>
      <c r="H33" s="65"/>
      <c r="I33" s="58"/>
      <c r="J33" s="60"/>
      <c r="K33" s="61"/>
    </row>
    <row r="34" spans="1:11" s="103" customFormat="1" ht="15.75" x14ac:dyDescent="0.25">
      <c r="A34" s="55"/>
      <c r="B34" s="55"/>
      <c r="C34" s="73"/>
      <c r="D34" s="55"/>
      <c r="E34" s="55"/>
      <c r="F34" s="55"/>
      <c r="G34" s="60"/>
      <c r="H34" s="60"/>
      <c r="I34" s="60"/>
      <c r="J34" s="60"/>
      <c r="K34" s="61"/>
    </row>
    <row r="35" spans="1:11" s="103" customFormat="1" ht="15.75" x14ac:dyDescent="0.25">
      <c r="A35" s="55"/>
      <c r="B35" s="55"/>
      <c r="C35" s="73"/>
      <c r="D35" s="55"/>
      <c r="E35" s="55"/>
      <c r="F35" s="55"/>
      <c r="G35" s="60"/>
      <c r="H35" s="60"/>
      <c r="I35" s="60"/>
      <c r="J35" s="120"/>
      <c r="K35" s="61"/>
    </row>
    <row r="36" spans="1:11" s="103" customFormat="1" ht="15.75" x14ac:dyDescent="0.25">
      <c r="A36" s="55"/>
      <c r="B36" s="55"/>
      <c r="C36" s="73"/>
      <c r="D36" s="55"/>
      <c r="E36" s="55"/>
      <c r="F36" s="55"/>
      <c r="G36" s="60"/>
      <c r="H36" s="60"/>
      <c r="I36" s="60"/>
      <c r="J36" s="104"/>
      <c r="K36" s="61"/>
    </row>
    <row r="37" spans="1:11" s="103" customFormat="1" ht="15.75" x14ac:dyDescent="0.25">
      <c r="A37" s="55"/>
      <c r="B37" s="62"/>
      <c r="C37" s="73"/>
      <c r="D37" s="55"/>
      <c r="E37" s="55"/>
      <c r="F37" s="55"/>
      <c r="G37" s="60"/>
      <c r="H37" s="60"/>
      <c r="I37" s="60"/>
      <c r="J37" s="104"/>
      <c r="K37" s="61"/>
    </row>
    <row r="38" spans="1:11" s="103" customFormat="1" ht="15.75" x14ac:dyDescent="0.25">
      <c r="A38" s="55"/>
      <c r="B38" s="55"/>
      <c r="C38" s="73"/>
      <c r="D38" s="55"/>
      <c r="E38" s="55"/>
      <c r="F38" s="55"/>
      <c r="G38" s="60"/>
      <c r="H38" s="60"/>
      <c r="I38" s="60"/>
      <c r="J38" s="60"/>
      <c r="K38" s="61"/>
    </row>
    <row r="39" spans="1:11" s="103" customFormat="1" ht="15.75" x14ac:dyDescent="0.25">
      <c r="A39" s="55"/>
      <c r="B39" s="55"/>
      <c r="C39" s="118"/>
      <c r="D39" s="55"/>
      <c r="E39" s="55"/>
      <c r="F39" s="55"/>
      <c r="G39" s="60"/>
      <c r="H39" s="60"/>
      <c r="I39" s="60"/>
      <c r="J39" s="60"/>
      <c r="K39" s="61"/>
    </row>
    <row r="40" spans="1:11" s="103" customFormat="1" ht="15.75" x14ac:dyDescent="0.25">
      <c r="A40" s="55"/>
      <c r="B40" s="55"/>
      <c r="C40" s="73"/>
      <c r="D40" s="55"/>
      <c r="E40" s="55"/>
      <c r="F40" s="55"/>
      <c r="G40" s="60"/>
      <c r="H40" s="60"/>
      <c r="I40" s="60"/>
      <c r="J40" s="60"/>
      <c r="K40" s="61"/>
    </row>
    <row r="41" spans="1:11" s="103" customFormat="1" ht="15.75" x14ac:dyDescent="0.25">
      <c r="A41" s="55"/>
      <c r="B41" s="55"/>
      <c r="C41" s="73"/>
      <c r="D41" s="55"/>
      <c r="E41" s="55"/>
      <c r="F41" s="55"/>
      <c r="G41" s="60"/>
      <c r="H41" s="60"/>
      <c r="I41" s="60"/>
      <c r="J41" s="60"/>
      <c r="K41" s="61"/>
    </row>
    <row r="42" spans="1:11" s="103" customFormat="1" ht="15.75" x14ac:dyDescent="0.25">
      <c r="A42" s="55"/>
      <c r="B42" s="55"/>
      <c r="C42" s="118"/>
      <c r="D42" s="118"/>
      <c r="E42" s="118"/>
      <c r="F42" s="118"/>
      <c r="G42" s="60"/>
      <c r="H42" s="60"/>
      <c r="I42" s="60"/>
      <c r="J42" s="59"/>
      <c r="K42" s="119"/>
    </row>
    <row r="43" spans="1:11" s="103" customFormat="1" ht="15.75" x14ac:dyDescent="0.25">
      <c r="A43" s="55"/>
      <c r="B43" s="55"/>
      <c r="C43" s="118"/>
      <c r="D43" s="55"/>
      <c r="E43" s="55"/>
      <c r="F43" s="55"/>
      <c r="G43" s="60"/>
      <c r="H43" s="60"/>
      <c r="I43" s="60"/>
      <c r="J43" s="60"/>
      <c r="K43" s="61"/>
    </row>
    <row r="44" spans="1:11" s="103" customFormat="1" ht="15.75" x14ac:dyDescent="0.25">
      <c r="A44" s="55"/>
      <c r="B44" s="81"/>
      <c r="C44" s="58"/>
      <c r="D44" s="117"/>
      <c r="E44" s="55"/>
      <c r="F44" s="55"/>
      <c r="G44" s="60"/>
      <c r="H44" s="72"/>
      <c r="I44" s="58"/>
      <c r="J44" s="120"/>
      <c r="K44" s="61"/>
    </row>
    <row r="45" spans="1:11" ht="15.75" x14ac:dyDescent="0.25">
      <c r="A45" s="55"/>
      <c r="B45" s="55"/>
      <c r="C45" s="73"/>
      <c r="D45" s="55"/>
      <c r="E45" s="55"/>
      <c r="F45" s="57"/>
      <c r="G45" s="60"/>
      <c r="H45" s="60"/>
      <c r="I45" s="60"/>
      <c r="J45" s="55"/>
      <c r="K45" s="74"/>
    </row>
    <row r="46" spans="1:11" ht="15.75" x14ac:dyDescent="0.25">
      <c r="A46" s="55"/>
      <c r="B46" s="55"/>
      <c r="C46" s="73"/>
      <c r="D46" s="55"/>
      <c r="E46" s="57"/>
      <c r="F46" s="55"/>
      <c r="G46" s="60"/>
      <c r="H46" s="65"/>
      <c r="I46" s="60"/>
      <c r="J46" s="55"/>
      <c r="K46" s="55"/>
    </row>
    <row r="47" spans="1:11" ht="15.75" x14ac:dyDescent="0.25">
      <c r="A47" s="55"/>
      <c r="B47" s="55"/>
      <c r="C47" s="73"/>
      <c r="D47" s="55"/>
      <c r="E47" s="55"/>
      <c r="F47" s="55"/>
      <c r="G47" s="60"/>
      <c r="H47" s="60"/>
      <c r="I47" s="60"/>
      <c r="J47" s="55"/>
      <c r="K47" s="74"/>
    </row>
    <row r="48" spans="1:11" ht="15.75" x14ac:dyDescent="0.25">
      <c r="A48" s="55"/>
      <c r="B48" s="55"/>
      <c r="C48" s="73"/>
      <c r="D48" s="55"/>
      <c r="E48" s="55"/>
      <c r="F48" s="55"/>
      <c r="G48" s="60"/>
      <c r="H48" s="60"/>
      <c r="I48" s="60"/>
      <c r="J48" s="55"/>
      <c r="K48" s="74"/>
    </row>
    <row r="49" spans="1:11" ht="15.75" x14ac:dyDescent="0.25">
      <c r="A49" s="55"/>
      <c r="B49" s="55"/>
      <c r="C49" s="73"/>
      <c r="D49" s="55"/>
      <c r="E49" s="55"/>
      <c r="F49" s="55"/>
      <c r="G49" s="60"/>
      <c r="H49" s="60"/>
      <c r="I49" s="60"/>
      <c r="J49" s="55"/>
      <c r="K49" s="74"/>
    </row>
    <row r="50" spans="1:11" ht="15.75" x14ac:dyDescent="0.25">
      <c r="A50" s="55"/>
      <c r="B50" s="55"/>
      <c r="C50" s="73"/>
      <c r="D50" s="55"/>
      <c r="E50" s="55"/>
      <c r="F50" s="57"/>
      <c r="G50" s="60"/>
      <c r="H50" s="60"/>
      <c r="I50" s="72"/>
      <c r="J50" s="55"/>
      <c r="K50" s="74"/>
    </row>
    <row r="51" spans="1:11" ht="15.75" x14ac:dyDescent="0.25">
      <c r="A51" s="55"/>
      <c r="B51" s="55"/>
      <c r="C51" s="73"/>
      <c r="D51" s="55"/>
      <c r="E51" s="57"/>
      <c r="F51" s="55"/>
      <c r="G51" s="60"/>
      <c r="H51" s="60"/>
      <c r="I51" s="60"/>
      <c r="J51" s="55"/>
      <c r="K51" s="74"/>
    </row>
    <row r="52" spans="1:11" ht="15.75" x14ac:dyDescent="0.25">
      <c r="A52" s="55"/>
      <c r="B52" s="55"/>
      <c r="C52" s="73"/>
      <c r="D52" s="55"/>
      <c r="E52" s="55"/>
      <c r="F52" s="55"/>
      <c r="G52" s="60"/>
      <c r="H52" s="60"/>
      <c r="I52" s="60"/>
      <c r="J52" s="55"/>
      <c r="K52" s="74"/>
    </row>
    <row r="53" spans="1:11" ht="15.75" x14ac:dyDescent="0.25">
      <c r="A53" s="55"/>
      <c r="B53" s="55"/>
      <c r="C53" s="73"/>
      <c r="D53" s="55"/>
      <c r="E53" s="55"/>
      <c r="F53" s="75"/>
      <c r="G53" s="60"/>
      <c r="H53" s="60"/>
      <c r="I53" s="60"/>
      <c r="J53" s="55"/>
      <c r="K53" s="74"/>
    </row>
    <row r="54" spans="1:11" ht="15.75" x14ac:dyDescent="0.25">
      <c r="A54" s="55"/>
      <c r="B54" s="55"/>
      <c r="C54" s="73"/>
      <c r="D54" s="76"/>
      <c r="E54" s="75"/>
      <c r="F54" s="55"/>
      <c r="G54" s="60"/>
      <c r="H54" s="60"/>
      <c r="I54" s="72"/>
      <c r="J54" s="55"/>
      <c r="K54" s="74"/>
    </row>
    <row r="55" spans="1:11" ht="15.75" x14ac:dyDescent="0.25">
      <c r="A55" s="55"/>
      <c r="B55" s="55"/>
      <c r="C55" s="73"/>
      <c r="D55" s="55"/>
      <c r="E55" s="55"/>
      <c r="F55" s="55"/>
      <c r="G55" s="60"/>
      <c r="H55" s="60"/>
      <c r="I55" s="60"/>
      <c r="J55" s="55"/>
      <c r="K55" s="55"/>
    </row>
    <row r="56" spans="1:11" ht="15.75" x14ac:dyDescent="0.25">
      <c r="A56" s="55"/>
      <c r="B56" s="55"/>
      <c r="C56" s="73"/>
      <c r="D56" s="55"/>
      <c r="E56" s="55"/>
      <c r="F56" s="55"/>
      <c r="G56" s="60"/>
      <c r="H56" s="60"/>
      <c r="I56" s="60"/>
      <c r="J56" s="55"/>
      <c r="K56" s="55"/>
    </row>
    <row r="57" spans="1:11" ht="15.75" x14ac:dyDescent="0.25">
      <c r="A57" s="55"/>
      <c r="B57" s="55"/>
      <c r="C57" s="73"/>
      <c r="D57" s="55"/>
      <c r="E57" s="55"/>
      <c r="F57" s="55"/>
      <c r="G57" s="60"/>
      <c r="H57" s="60"/>
      <c r="I57" s="60"/>
      <c r="J57" s="55"/>
      <c r="K57" s="55"/>
    </row>
    <row r="58" spans="1:11" ht="15.75" x14ac:dyDescent="0.25">
      <c r="A58" s="55"/>
      <c r="B58" s="55"/>
      <c r="C58" s="73"/>
      <c r="D58" s="55"/>
      <c r="E58" s="55"/>
      <c r="F58" s="55"/>
      <c r="G58" s="60"/>
      <c r="H58" s="60"/>
      <c r="I58" s="60"/>
      <c r="J58" s="55"/>
      <c r="K58" s="55"/>
    </row>
    <row r="59" spans="1:11" ht="15.75" x14ac:dyDescent="0.25">
      <c r="A59" s="55"/>
      <c r="B59" s="55"/>
      <c r="C59" s="73"/>
      <c r="D59" s="55"/>
      <c r="E59" s="55"/>
      <c r="F59" s="55"/>
      <c r="G59" s="60"/>
      <c r="H59" s="60"/>
      <c r="I59" s="60"/>
      <c r="J59" s="55"/>
      <c r="K59" s="55"/>
    </row>
    <row r="60" spans="1:11" ht="15.75" x14ac:dyDescent="0.25">
      <c r="A60" s="55"/>
      <c r="B60" s="55"/>
      <c r="C60" s="73"/>
      <c r="D60" s="55"/>
      <c r="E60" s="55"/>
      <c r="F60" s="55"/>
      <c r="G60" s="60"/>
      <c r="H60" s="65"/>
      <c r="I60" s="60"/>
      <c r="J60" s="55"/>
      <c r="K60" s="55"/>
    </row>
    <row r="61" spans="1:11" ht="15.75" x14ac:dyDescent="0.25">
      <c r="A61" s="55"/>
      <c r="B61" s="55"/>
      <c r="C61" s="73"/>
      <c r="D61" s="55"/>
      <c r="E61" s="55"/>
      <c r="F61" s="55"/>
      <c r="G61" s="60"/>
      <c r="H61" s="65"/>
      <c r="I61" s="77"/>
      <c r="J61" s="55"/>
      <c r="K61" s="55"/>
    </row>
    <row r="62" spans="1:11" ht="15.75" x14ac:dyDescent="0.25">
      <c r="A62" s="55"/>
      <c r="B62" s="55"/>
      <c r="C62" s="73"/>
      <c r="D62" s="55"/>
      <c r="E62" s="55"/>
      <c r="F62" s="55"/>
      <c r="G62" s="60"/>
      <c r="H62" s="60"/>
      <c r="I62" s="60"/>
      <c r="J62" s="55"/>
      <c r="K62" s="55"/>
    </row>
    <row r="63" spans="1:11" ht="15.75" x14ac:dyDescent="0.25">
      <c r="A63" s="55"/>
      <c r="B63" s="55"/>
      <c r="C63" s="73"/>
      <c r="D63" s="55"/>
      <c r="E63" s="55"/>
      <c r="F63" s="55"/>
      <c r="G63" s="78"/>
      <c r="H63" s="60"/>
      <c r="I63" s="60"/>
      <c r="J63" s="55"/>
      <c r="K63" s="55"/>
    </row>
    <row r="64" spans="1:11" ht="15.75" x14ac:dyDescent="0.25">
      <c r="A64" s="55"/>
      <c r="B64" s="55"/>
      <c r="C64" s="73"/>
      <c r="D64" s="55"/>
      <c r="E64" s="55"/>
      <c r="F64" s="55"/>
      <c r="G64" s="63"/>
      <c r="H64" s="60"/>
      <c r="I64" s="60"/>
      <c r="J64" s="55"/>
      <c r="K64" s="55"/>
    </row>
    <row r="65" spans="1:11" ht="15.75" x14ac:dyDescent="0.25">
      <c r="A65" s="55"/>
      <c r="B65" s="55"/>
      <c r="C65" s="73"/>
      <c r="D65" s="79"/>
      <c r="E65" s="55"/>
      <c r="F65" s="55"/>
      <c r="G65" s="63"/>
      <c r="H65" s="60"/>
      <c r="I65" s="60"/>
      <c r="J65" s="55"/>
      <c r="K65" s="55"/>
    </row>
    <row r="66" spans="1:11" ht="15.75" x14ac:dyDescent="0.25">
      <c r="A66" s="55"/>
      <c r="B66" s="55"/>
      <c r="C66" s="73"/>
      <c r="D66" s="80"/>
      <c r="E66" s="55"/>
      <c r="F66" s="55"/>
      <c r="G66" s="60"/>
      <c r="H66" s="60"/>
      <c r="I66" s="60"/>
      <c r="J66" s="55"/>
      <c r="K66" s="55"/>
    </row>
    <row r="67" spans="1:11" ht="15.75" x14ac:dyDescent="0.25">
      <c r="A67" s="55"/>
      <c r="B67" s="55"/>
      <c r="C67" s="73"/>
      <c r="D67" s="62"/>
      <c r="E67" s="55"/>
      <c r="F67" s="55"/>
      <c r="G67" s="60"/>
      <c r="H67" s="60"/>
      <c r="I67" s="60"/>
      <c r="J67" s="55"/>
      <c r="K67" s="55"/>
    </row>
    <row r="68" spans="1:11" ht="15.75" x14ac:dyDescent="0.25">
      <c r="A68" s="55"/>
      <c r="B68" s="73"/>
      <c r="C68" s="73"/>
      <c r="D68" s="55"/>
      <c r="E68" s="55"/>
      <c r="F68" s="55"/>
      <c r="G68" s="60"/>
      <c r="H68" s="65"/>
      <c r="I68" s="60"/>
      <c r="J68" s="55"/>
      <c r="K68" s="55"/>
    </row>
    <row r="69" spans="1:11" ht="15.75" x14ac:dyDescent="0.25">
      <c r="A69" s="55"/>
      <c r="B69" s="62"/>
      <c r="C69" s="73"/>
      <c r="D69" s="55"/>
      <c r="E69" s="55"/>
      <c r="F69" s="55"/>
      <c r="G69" s="60"/>
      <c r="H69" s="60"/>
      <c r="I69" s="60"/>
      <c r="J69" s="55"/>
      <c r="K69" s="55"/>
    </row>
    <row r="70" spans="1:11" ht="15.75" x14ac:dyDescent="0.25">
      <c r="A70" s="55"/>
      <c r="B70" s="62"/>
      <c r="C70" s="73"/>
      <c r="D70" s="55"/>
      <c r="E70" s="55"/>
      <c r="F70" s="55"/>
      <c r="G70" s="60"/>
      <c r="H70" s="60"/>
      <c r="I70" s="60"/>
      <c r="J70" s="55"/>
      <c r="K70" s="55"/>
    </row>
    <row r="71" spans="1:11" ht="15.75" x14ac:dyDescent="0.25">
      <c r="A71" s="55"/>
      <c r="B71" s="55"/>
      <c r="C71" s="73"/>
      <c r="D71" s="55"/>
      <c r="E71" s="55"/>
      <c r="F71" s="55"/>
      <c r="G71" s="60"/>
      <c r="H71" s="60"/>
      <c r="I71" s="60"/>
      <c r="J71" s="55"/>
      <c r="K71" s="55"/>
    </row>
    <row r="72" spans="1:11" ht="15.75" x14ac:dyDescent="0.25">
      <c r="A72" s="55"/>
      <c r="B72" s="55"/>
      <c r="C72" s="73"/>
      <c r="D72" s="55"/>
      <c r="E72" s="55"/>
      <c r="F72" s="55"/>
      <c r="G72" s="60"/>
      <c r="H72" s="78"/>
      <c r="I72" s="60"/>
      <c r="J72" s="55"/>
      <c r="K72" s="55"/>
    </row>
    <row r="73" spans="1:11" ht="15.75" x14ac:dyDescent="0.25">
      <c r="A73" s="55"/>
      <c r="B73" s="55"/>
      <c r="C73" s="73"/>
      <c r="D73" s="55"/>
      <c r="E73" s="55"/>
      <c r="F73" s="55"/>
      <c r="G73" s="60"/>
      <c r="H73" s="63"/>
      <c r="I73" s="60"/>
      <c r="J73" s="55"/>
      <c r="K73" s="55"/>
    </row>
    <row r="74" spans="1:11" ht="15.75" x14ac:dyDescent="0.25">
      <c r="A74" s="55"/>
      <c r="B74" s="55"/>
      <c r="C74" s="73"/>
      <c r="D74" s="76"/>
      <c r="E74" s="55"/>
      <c r="F74" s="55"/>
      <c r="G74" s="60"/>
      <c r="H74" s="63"/>
      <c r="I74" s="60"/>
      <c r="J74" s="55"/>
      <c r="K74" s="55"/>
    </row>
    <row r="75" spans="1:11" ht="15.75" x14ac:dyDescent="0.25">
      <c r="A75" s="55"/>
      <c r="B75" s="55"/>
      <c r="C75" s="73"/>
      <c r="D75" s="55"/>
      <c r="E75" s="55"/>
      <c r="F75" s="55"/>
      <c r="G75" s="60"/>
      <c r="H75" s="60"/>
      <c r="I75" s="60"/>
      <c r="J75" s="55"/>
      <c r="K75" s="55"/>
    </row>
    <row r="76" spans="1:11" ht="15.75" x14ac:dyDescent="0.25">
      <c r="A76" s="55"/>
      <c r="B76" s="55"/>
      <c r="C76" s="73"/>
      <c r="D76" s="55"/>
      <c r="E76" s="55"/>
      <c r="F76" s="55"/>
      <c r="G76" s="60"/>
      <c r="H76" s="60"/>
      <c r="I76" s="60"/>
      <c r="J76" s="55"/>
      <c r="K76" s="55"/>
    </row>
    <row r="77" spans="1:11" ht="15.75" x14ac:dyDescent="0.25">
      <c r="A77" s="55"/>
      <c r="B77" s="55"/>
      <c r="C77" s="73"/>
      <c r="D77" s="55"/>
      <c r="E77" s="55"/>
      <c r="F77" s="55"/>
      <c r="G77" s="60"/>
      <c r="H77" s="60"/>
      <c r="I77" s="60"/>
      <c r="J77" s="55"/>
      <c r="K77" s="55"/>
    </row>
    <row r="78" spans="1:11" ht="15.75" x14ac:dyDescent="0.25">
      <c r="A78" s="55"/>
      <c r="B78" s="55"/>
      <c r="C78" s="73"/>
      <c r="D78" s="55"/>
      <c r="E78" s="55"/>
      <c r="F78" s="55"/>
      <c r="G78" s="60"/>
      <c r="H78" s="60"/>
      <c r="I78" s="60"/>
      <c r="J78" s="55"/>
      <c r="K78" s="55"/>
    </row>
    <row r="79" spans="1:11" ht="15.75" x14ac:dyDescent="0.25">
      <c r="A79" s="55"/>
      <c r="B79" s="55"/>
      <c r="C79" s="73"/>
      <c r="D79" s="55"/>
      <c r="E79" s="55"/>
      <c r="F79" s="55"/>
      <c r="G79" s="60"/>
      <c r="H79" s="60"/>
      <c r="I79" s="60"/>
      <c r="J79" s="55"/>
      <c r="K79" s="55"/>
    </row>
    <row r="80" spans="1:11" ht="15.75" x14ac:dyDescent="0.25">
      <c r="A80" s="55"/>
      <c r="B80" s="55"/>
      <c r="C80" s="73"/>
      <c r="D80" s="55"/>
      <c r="E80" s="55"/>
      <c r="F80" s="55"/>
      <c r="G80" s="60"/>
      <c r="H80" s="60"/>
      <c r="I80" s="60"/>
      <c r="J80" s="55"/>
      <c r="K80" s="55"/>
    </row>
    <row r="81" spans="1:11" ht="15.75" x14ac:dyDescent="0.25">
      <c r="A81" s="55"/>
      <c r="B81" s="55"/>
      <c r="C81" s="73"/>
      <c r="D81" s="55"/>
      <c r="E81" s="55"/>
      <c r="F81" s="55"/>
      <c r="G81" s="60"/>
      <c r="H81" s="65"/>
      <c r="I81" s="60"/>
      <c r="J81" s="55"/>
      <c r="K81" s="55"/>
    </row>
    <row r="82" spans="1:11" ht="15.75" x14ac:dyDescent="0.25">
      <c r="A82" s="55"/>
      <c r="B82" s="55"/>
      <c r="C82" s="73"/>
      <c r="D82" s="55"/>
      <c r="E82" s="55"/>
      <c r="F82" s="55"/>
      <c r="G82" s="60"/>
      <c r="H82" s="65"/>
      <c r="I82" s="60"/>
      <c r="J82" s="55"/>
      <c r="K82" s="55"/>
    </row>
    <row r="83" spans="1:11" ht="15.75" x14ac:dyDescent="0.25">
      <c r="A83" s="55"/>
      <c r="B83" s="55"/>
      <c r="C83" s="73"/>
      <c r="D83" s="55"/>
      <c r="E83" s="55"/>
      <c r="F83" s="55"/>
      <c r="G83" s="60"/>
      <c r="H83" s="60"/>
      <c r="I83" s="60"/>
      <c r="J83" s="55"/>
      <c r="K83" s="55"/>
    </row>
    <row r="84" spans="1:11" ht="15.75" x14ac:dyDescent="0.25">
      <c r="A84" s="55"/>
      <c r="B84" s="55"/>
      <c r="C84" s="73"/>
      <c r="D84" s="55"/>
      <c r="E84" s="55"/>
      <c r="F84" s="55"/>
      <c r="G84" s="60"/>
      <c r="H84" s="60"/>
      <c r="I84" s="60"/>
      <c r="J84" s="55"/>
      <c r="K84" s="55"/>
    </row>
    <row r="85" spans="1:11" ht="15.75" x14ac:dyDescent="0.25">
      <c r="A85" s="55"/>
      <c r="B85" s="55"/>
      <c r="C85" s="73"/>
      <c r="D85" s="55"/>
      <c r="E85" s="55"/>
      <c r="F85" s="55"/>
      <c r="G85" s="60"/>
      <c r="H85" s="60"/>
      <c r="I85" s="60"/>
      <c r="J85" s="55"/>
      <c r="K85" s="55"/>
    </row>
    <row r="86" spans="1:11" ht="15.75" x14ac:dyDescent="0.25">
      <c r="A86" s="55"/>
      <c r="B86" s="55"/>
      <c r="C86" s="73"/>
      <c r="D86" s="55"/>
      <c r="E86" s="55"/>
      <c r="F86" s="55"/>
      <c r="G86" s="60"/>
      <c r="H86" s="60"/>
      <c r="I86" s="60"/>
      <c r="J86" s="55"/>
      <c r="K86" s="55"/>
    </row>
    <row r="87" spans="1:11" ht="15.75" x14ac:dyDescent="0.25">
      <c r="A87" s="55"/>
      <c r="B87" s="55"/>
      <c r="C87" s="73"/>
      <c r="D87" s="55"/>
      <c r="E87" s="55"/>
      <c r="F87" s="55"/>
      <c r="G87" s="60"/>
      <c r="H87" s="60"/>
      <c r="I87" s="60"/>
      <c r="J87" s="55"/>
      <c r="K87" s="55"/>
    </row>
    <row r="88" spans="1:11" ht="15.75" x14ac:dyDescent="0.25">
      <c r="A88" s="55"/>
      <c r="B88" s="55"/>
      <c r="C88" s="73"/>
      <c r="D88" s="55"/>
      <c r="E88" s="55"/>
      <c r="F88" s="55"/>
      <c r="G88" s="60"/>
      <c r="H88" s="60"/>
      <c r="I88" s="60"/>
      <c r="J88" s="55"/>
      <c r="K88" s="55"/>
    </row>
    <row r="89" spans="1:11" ht="15.75" x14ac:dyDescent="0.25">
      <c r="A89" s="55"/>
      <c r="B89" s="55"/>
      <c r="C89" s="73"/>
      <c r="D89" s="55"/>
      <c r="E89" s="55"/>
      <c r="F89" s="55"/>
      <c r="G89" s="60"/>
      <c r="H89" s="60"/>
      <c r="I89" s="60"/>
      <c r="J89" s="55"/>
      <c r="K89" s="55"/>
    </row>
    <row r="90" spans="1:11" ht="15.75" x14ac:dyDescent="0.25">
      <c r="A90" s="55"/>
      <c r="B90" s="55"/>
      <c r="C90" s="73"/>
      <c r="D90" s="55"/>
      <c r="E90" s="55"/>
      <c r="F90" s="55"/>
      <c r="G90" s="60"/>
      <c r="H90" s="60"/>
      <c r="I90" s="60"/>
      <c r="J90" s="55"/>
      <c r="K90" s="55"/>
    </row>
    <row r="91" spans="1:11" ht="15.75" x14ac:dyDescent="0.25">
      <c r="A91" s="55"/>
      <c r="B91" s="55"/>
      <c r="C91" s="73"/>
      <c r="D91" s="55"/>
      <c r="E91" s="55"/>
      <c r="F91" s="55"/>
      <c r="G91" s="60"/>
      <c r="H91" s="60"/>
      <c r="I91" s="60"/>
      <c r="J91" s="55"/>
      <c r="K91" s="55"/>
    </row>
    <row r="92" spans="1:11" ht="15.75" x14ac:dyDescent="0.25">
      <c r="A92" s="55"/>
      <c r="B92" s="55"/>
      <c r="C92" s="73"/>
      <c r="D92" s="55"/>
      <c r="E92" s="55"/>
      <c r="F92" s="55"/>
      <c r="G92" s="60"/>
      <c r="H92" s="60"/>
      <c r="I92" s="60"/>
      <c r="J92" s="55"/>
      <c r="K92" s="55"/>
    </row>
    <row r="93" spans="1:11" ht="15.75" x14ac:dyDescent="0.25">
      <c r="A93" s="55"/>
      <c r="B93" s="55"/>
      <c r="C93" s="73"/>
      <c r="D93" s="55"/>
      <c r="E93" s="55"/>
      <c r="F93" s="55"/>
      <c r="G93" s="60"/>
      <c r="H93" s="60"/>
      <c r="I93" s="60"/>
      <c r="J93" s="55"/>
      <c r="K93" s="55"/>
    </row>
    <row r="94" spans="1:11" ht="15.75" x14ac:dyDescent="0.25">
      <c r="A94" s="55"/>
      <c r="B94" s="81"/>
      <c r="C94" s="73"/>
      <c r="D94" s="55"/>
      <c r="E94" s="55"/>
      <c r="F94" s="55"/>
      <c r="G94" s="60"/>
      <c r="H94" s="60"/>
      <c r="I94" s="60"/>
      <c r="J94" s="55"/>
      <c r="K94" s="55"/>
    </row>
    <row r="95" spans="1:11" ht="15.75" x14ac:dyDescent="0.25">
      <c r="A95" s="55"/>
      <c r="B95" s="81"/>
      <c r="C95" s="73"/>
      <c r="D95" s="55"/>
      <c r="E95" s="55"/>
      <c r="F95" s="55"/>
      <c r="G95" s="60"/>
      <c r="H95" s="60"/>
      <c r="I95" s="60"/>
      <c r="J95" s="55"/>
      <c r="K95" s="55"/>
    </row>
    <row r="96" spans="1:11" ht="15.75" x14ac:dyDescent="0.25">
      <c r="A96" s="55"/>
      <c r="B96" s="55"/>
      <c r="C96" s="73"/>
      <c r="D96" s="55"/>
      <c r="E96" s="55"/>
      <c r="F96" s="55"/>
      <c r="G96" s="60"/>
      <c r="H96" s="60"/>
      <c r="I96" s="60"/>
      <c r="J96" s="55"/>
      <c r="K96" s="55"/>
    </row>
    <row r="97" spans="1:11" ht="15.75" x14ac:dyDescent="0.25">
      <c r="A97" s="55"/>
      <c r="B97" s="55"/>
      <c r="C97" s="73"/>
      <c r="D97" s="55"/>
      <c r="E97" s="55"/>
      <c r="F97" s="55"/>
      <c r="G97" s="60"/>
      <c r="H97" s="60"/>
      <c r="I97" s="60"/>
      <c r="J97" s="55"/>
      <c r="K97" s="55"/>
    </row>
    <row r="98" spans="1:11" ht="15.75" x14ac:dyDescent="0.25">
      <c r="A98" s="55"/>
      <c r="B98" s="55"/>
      <c r="C98" s="73"/>
      <c r="D98" s="55"/>
      <c r="E98" s="55"/>
      <c r="F98" s="55"/>
      <c r="G98" s="60"/>
      <c r="H98" s="60"/>
      <c r="I98" s="60"/>
      <c r="J98" s="55"/>
      <c r="K98" s="55"/>
    </row>
    <row r="99" spans="1:11" ht="15.75" x14ac:dyDescent="0.25">
      <c r="A99" s="55"/>
      <c r="B99" s="55"/>
      <c r="C99" s="73"/>
      <c r="D99" s="55"/>
      <c r="E99" s="55"/>
      <c r="F99" s="55"/>
      <c r="G99" s="60"/>
      <c r="H99" s="60"/>
      <c r="I99" s="60"/>
      <c r="J99" s="55"/>
      <c r="K99" s="55"/>
    </row>
    <row r="100" spans="1:11" ht="15.75" x14ac:dyDescent="0.25">
      <c r="A100" s="55"/>
      <c r="B100" s="55"/>
      <c r="C100" s="73"/>
      <c r="D100" s="55"/>
      <c r="E100" s="55"/>
      <c r="F100" s="51"/>
      <c r="G100" s="60"/>
      <c r="H100" s="60"/>
      <c r="I100" s="60"/>
      <c r="J100" s="55"/>
      <c r="K100" s="55"/>
    </row>
    <row r="101" spans="1:11" ht="15.75" x14ac:dyDescent="0.25">
      <c r="A101" s="55"/>
      <c r="B101" s="55"/>
      <c r="C101" s="73"/>
      <c r="D101" s="55"/>
      <c r="E101" s="51"/>
      <c r="F101" s="51"/>
      <c r="G101" s="60"/>
      <c r="H101" s="60"/>
      <c r="I101" s="60"/>
      <c r="J101" s="55"/>
      <c r="K101" s="55"/>
    </row>
    <row r="102" spans="1:11" ht="15.75" x14ac:dyDescent="0.25">
      <c r="A102" s="55"/>
      <c r="B102" s="55"/>
      <c r="C102" s="73"/>
      <c r="D102" s="55"/>
      <c r="E102" s="51"/>
      <c r="F102" s="51"/>
      <c r="G102" s="60"/>
      <c r="H102" s="60"/>
      <c r="I102" s="60"/>
      <c r="J102" s="55"/>
      <c r="K102" s="55"/>
    </row>
    <row r="103" spans="1:11" ht="15.75" x14ac:dyDescent="0.25">
      <c r="A103" s="55"/>
      <c r="B103" s="55"/>
      <c r="C103" s="73"/>
      <c r="D103" s="55"/>
      <c r="E103" s="51"/>
      <c r="F103" s="51"/>
      <c r="G103" s="60"/>
      <c r="H103" s="60"/>
      <c r="I103" s="60"/>
      <c r="J103" s="55"/>
      <c r="K103" s="55"/>
    </row>
    <row r="104" spans="1:11" ht="15.75" x14ac:dyDescent="0.25">
      <c r="A104" s="55"/>
      <c r="B104" s="55"/>
      <c r="C104" s="73"/>
      <c r="D104" s="82"/>
      <c r="E104" s="51"/>
      <c r="F104" s="51"/>
      <c r="G104" s="60"/>
      <c r="H104" s="60"/>
      <c r="I104" s="60"/>
      <c r="J104" s="55"/>
      <c r="K104" s="55"/>
    </row>
    <row r="105" spans="1:11" ht="15.75" x14ac:dyDescent="0.25">
      <c r="A105" s="55"/>
      <c r="B105" s="55"/>
      <c r="C105" s="73"/>
      <c r="D105" s="76"/>
      <c r="E105" s="51"/>
      <c r="F105" s="51"/>
      <c r="G105" s="60"/>
      <c r="H105" s="60"/>
      <c r="I105" s="60"/>
      <c r="J105" s="55"/>
      <c r="K105" s="55"/>
    </row>
    <row r="106" spans="1:11" ht="15.75" x14ac:dyDescent="0.25">
      <c r="A106" s="55"/>
      <c r="B106" s="55"/>
      <c r="C106" s="73"/>
      <c r="D106" s="55"/>
      <c r="E106" s="51"/>
      <c r="F106" s="51"/>
      <c r="G106" s="60"/>
      <c r="H106" s="60"/>
      <c r="I106" s="60"/>
      <c r="J106" s="55"/>
      <c r="K106" s="55"/>
    </row>
    <row r="107" spans="1:11" ht="15.75" x14ac:dyDescent="0.25">
      <c r="A107" s="55"/>
      <c r="B107" s="55"/>
      <c r="C107" s="73"/>
      <c r="D107" s="55"/>
      <c r="E107" s="51"/>
      <c r="F107" s="51"/>
      <c r="G107" s="60"/>
      <c r="H107" s="60"/>
      <c r="I107" s="60"/>
      <c r="J107" s="55"/>
      <c r="K107" s="55"/>
    </row>
    <row r="108" spans="1:11" ht="15.75" x14ac:dyDescent="0.25">
      <c r="A108" s="55"/>
      <c r="B108" s="55"/>
      <c r="C108" s="73"/>
      <c r="D108" s="55"/>
      <c r="E108" s="51"/>
      <c r="F108" s="51"/>
      <c r="G108" s="60"/>
      <c r="H108" s="60"/>
      <c r="I108" s="59"/>
      <c r="J108" s="51"/>
      <c r="K108" s="55"/>
    </row>
    <row r="109" spans="1:11" ht="15.75" x14ac:dyDescent="0.25">
      <c r="A109" s="55"/>
      <c r="B109" s="55"/>
      <c r="C109" s="73"/>
      <c r="D109" s="55"/>
      <c r="E109" s="51"/>
      <c r="F109" s="51"/>
      <c r="G109" s="60"/>
      <c r="H109" s="60"/>
      <c r="I109" s="59"/>
      <c r="J109" s="51"/>
      <c r="K109" s="55"/>
    </row>
    <row r="110" spans="1:11" ht="15.75" x14ac:dyDescent="0.25">
      <c r="A110" s="55"/>
      <c r="B110" s="55"/>
      <c r="C110" s="73"/>
      <c r="D110" s="55"/>
      <c r="E110" s="51"/>
      <c r="F110" s="51"/>
      <c r="G110" s="60"/>
      <c r="H110" s="60"/>
      <c r="I110" s="59"/>
      <c r="J110" s="51"/>
      <c r="K110" s="55"/>
    </row>
    <row r="111" spans="1:11" ht="15.75" x14ac:dyDescent="0.25">
      <c r="A111" s="55"/>
      <c r="B111" s="81"/>
      <c r="C111" s="73"/>
      <c r="D111" s="76"/>
      <c r="E111" s="51"/>
      <c r="F111" s="51"/>
      <c r="G111" s="60"/>
      <c r="H111" s="65"/>
      <c r="I111" s="59"/>
      <c r="J111" s="51"/>
      <c r="K111" s="55"/>
    </row>
    <row r="112" spans="1:11" ht="15.75" x14ac:dyDescent="0.25">
      <c r="A112" s="55"/>
      <c r="B112" s="55"/>
      <c r="C112" s="73"/>
      <c r="D112" s="55"/>
      <c r="E112" s="51"/>
      <c r="F112" s="51"/>
      <c r="G112" s="60"/>
      <c r="H112" s="65"/>
      <c r="I112" s="59"/>
      <c r="J112" s="51"/>
      <c r="K112" s="55"/>
    </row>
    <row r="113" spans="1:11" ht="15.75" x14ac:dyDescent="0.25">
      <c r="A113" s="55"/>
      <c r="B113" s="55"/>
      <c r="C113" s="73"/>
      <c r="D113" s="55"/>
      <c r="E113" s="51"/>
      <c r="F113" s="51"/>
      <c r="G113" s="60"/>
      <c r="H113" s="60"/>
      <c r="I113" s="59"/>
      <c r="J113" s="51"/>
      <c r="K113" s="55"/>
    </row>
    <row r="114" spans="1:11" ht="15.75" x14ac:dyDescent="0.25">
      <c r="A114" s="55"/>
      <c r="B114" s="55"/>
      <c r="C114" s="73"/>
      <c r="D114" s="55"/>
      <c r="E114" s="51"/>
      <c r="F114" s="51"/>
      <c r="G114" s="60"/>
      <c r="H114" s="60"/>
      <c r="I114" s="59"/>
      <c r="J114" s="51"/>
      <c r="K114" s="55"/>
    </row>
    <row r="115" spans="1:11" ht="15.75" x14ac:dyDescent="0.25">
      <c r="A115" s="55"/>
      <c r="B115" s="81"/>
      <c r="C115" s="73"/>
      <c r="D115" s="55"/>
      <c r="E115" s="51"/>
      <c r="F115" s="51"/>
      <c r="G115" s="60"/>
      <c r="H115" s="60"/>
      <c r="I115" s="59"/>
      <c r="J115" s="51"/>
      <c r="K115" s="55"/>
    </row>
    <row r="116" spans="1:11" ht="15.75" x14ac:dyDescent="0.25">
      <c r="A116" s="55"/>
      <c r="B116" s="55"/>
      <c r="C116" s="73"/>
      <c r="D116" s="83"/>
      <c r="E116" s="51"/>
      <c r="F116" s="51"/>
      <c r="G116" s="60"/>
      <c r="H116" s="60"/>
      <c r="I116" s="59"/>
      <c r="J116" s="51"/>
      <c r="K116" s="55"/>
    </row>
    <row r="117" spans="1:11" ht="15.75" x14ac:dyDescent="0.25">
      <c r="A117" s="55"/>
      <c r="B117" s="55"/>
      <c r="C117" s="73"/>
      <c r="D117" s="55"/>
      <c r="E117" s="51"/>
      <c r="F117" s="51"/>
      <c r="G117" s="72"/>
      <c r="H117" s="60"/>
      <c r="I117" s="59"/>
      <c r="J117" s="51"/>
      <c r="K117" s="55"/>
    </row>
    <row r="118" spans="1:11" ht="15.75" x14ac:dyDescent="0.25">
      <c r="A118" s="55"/>
      <c r="B118" s="55"/>
      <c r="C118" s="73"/>
      <c r="D118" s="55"/>
      <c r="E118" s="51"/>
      <c r="F118" s="51"/>
      <c r="G118" s="60"/>
      <c r="H118" s="65"/>
      <c r="I118" s="59"/>
      <c r="J118" s="51"/>
      <c r="K118" s="55"/>
    </row>
    <row r="119" spans="1:11" ht="15.75" x14ac:dyDescent="0.25">
      <c r="A119" s="55"/>
      <c r="B119" s="55"/>
      <c r="C119" s="73"/>
      <c r="D119" s="75"/>
      <c r="E119" s="51"/>
      <c r="F119" s="51"/>
      <c r="G119" s="60"/>
      <c r="H119" s="60"/>
      <c r="I119" s="59"/>
      <c r="J119" s="51"/>
      <c r="K119" s="55"/>
    </row>
    <row r="120" spans="1:11" ht="15.75" x14ac:dyDescent="0.25">
      <c r="A120" s="55"/>
      <c r="B120" s="55"/>
      <c r="C120" s="73"/>
      <c r="D120" s="55"/>
      <c r="E120" s="51"/>
      <c r="F120" s="51"/>
      <c r="G120" s="60"/>
      <c r="H120" s="60"/>
      <c r="I120" s="59"/>
      <c r="J120" s="51"/>
      <c r="K120" s="55"/>
    </row>
    <row r="121" spans="1:11" ht="15.75" x14ac:dyDescent="0.25">
      <c r="A121" s="55"/>
      <c r="B121" s="55"/>
      <c r="C121" s="73"/>
      <c r="D121" s="55"/>
      <c r="E121" s="51"/>
      <c r="F121" s="51"/>
      <c r="G121" s="60"/>
      <c r="H121" s="60"/>
      <c r="I121" s="59"/>
      <c r="J121" s="51"/>
      <c r="K121" s="55"/>
    </row>
    <row r="122" spans="1:11" ht="15.75" x14ac:dyDescent="0.25">
      <c r="A122" s="55"/>
      <c r="B122" s="55"/>
      <c r="C122" s="73"/>
      <c r="D122" s="55"/>
      <c r="E122" s="51"/>
      <c r="F122" s="51"/>
      <c r="G122" s="60"/>
      <c r="H122" s="60"/>
      <c r="I122" s="59"/>
      <c r="J122" s="51"/>
      <c r="K122" s="55"/>
    </row>
    <row r="123" spans="1:11" ht="15.75" x14ac:dyDescent="0.25">
      <c r="A123" s="55"/>
      <c r="B123" s="55"/>
      <c r="C123" s="73"/>
      <c r="D123" s="55"/>
      <c r="E123" s="51"/>
      <c r="F123" s="51"/>
      <c r="G123" s="60"/>
      <c r="H123" s="65"/>
      <c r="I123" s="59"/>
      <c r="J123" s="51"/>
      <c r="K123" s="55"/>
    </row>
    <row r="124" spans="1:11" ht="15.75" x14ac:dyDescent="0.25">
      <c r="A124" s="55"/>
      <c r="B124" s="55"/>
      <c r="C124" s="73"/>
      <c r="D124" s="55"/>
      <c r="E124" s="51"/>
      <c r="F124" s="51"/>
      <c r="G124" s="60"/>
      <c r="H124" s="60"/>
      <c r="I124" s="59"/>
      <c r="J124" s="51"/>
      <c r="K124" s="55"/>
    </row>
    <row r="125" spans="1:11" ht="15.75" x14ac:dyDescent="0.25">
      <c r="A125" s="55"/>
      <c r="B125" s="55"/>
      <c r="C125" s="73"/>
      <c r="D125" s="55"/>
      <c r="E125" s="51"/>
      <c r="F125" s="51"/>
      <c r="G125" s="60"/>
      <c r="H125" s="60"/>
      <c r="I125" s="59"/>
      <c r="J125" s="51"/>
      <c r="K125" s="55"/>
    </row>
    <row r="126" spans="1:11" ht="15.75" x14ac:dyDescent="0.25">
      <c r="A126" s="55"/>
      <c r="B126" s="55"/>
      <c r="C126" s="73"/>
      <c r="D126" s="55"/>
      <c r="E126" s="51"/>
      <c r="F126" s="51"/>
      <c r="G126" s="60"/>
      <c r="H126" s="72"/>
      <c r="I126" s="59"/>
      <c r="J126" s="51"/>
      <c r="K126" s="55"/>
    </row>
    <row r="127" spans="1:11" ht="15.75" x14ac:dyDescent="0.25">
      <c r="A127" s="55"/>
      <c r="B127" s="55"/>
      <c r="C127" s="73"/>
      <c r="D127" s="55"/>
      <c r="E127" s="51"/>
      <c r="F127" s="51"/>
      <c r="G127" s="60"/>
      <c r="H127" s="60"/>
      <c r="I127" s="59"/>
      <c r="J127" s="51"/>
      <c r="K127" s="55"/>
    </row>
    <row r="128" spans="1:11" ht="15.75" x14ac:dyDescent="0.25">
      <c r="A128" s="55"/>
      <c r="B128" s="55"/>
      <c r="C128" s="73"/>
      <c r="D128" s="55"/>
      <c r="E128" s="51"/>
      <c r="F128" s="51"/>
      <c r="G128" s="60"/>
      <c r="H128" s="60"/>
      <c r="I128" s="59"/>
      <c r="J128" s="51"/>
      <c r="K128" s="55"/>
    </row>
    <row r="129" spans="1:11" ht="15.75" x14ac:dyDescent="0.25">
      <c r="A129" s="55"/>
      <c r="B129" s="55"/>
      <c r="C129" s="73"/>
      <c r="D129" s="55"/>
      <c r="E129" s="51"/>
      <c r="F129" s="51"/>
      <c r="G129" s="60"/>
      <c r="H129" s="60"/>
      <c r="I129" s="59"/>
      <c r="J129" s="51"/>
      <c r="K129" s="55"/>
    </row>
    <row r="130" spans="1:11" ht="15.75" x14ac:dyDescent="0.25">
      <c r="A130" s="55"/>
      <c r="B130" s="55"/>
      <c r="C130" s="73"/>
      <c r="D130" s="55"/>
      <c r="E130" s="51"/>
      <c r="F130" s="51"/>
      <c r="G130" s="60"/>
      <c r="H130" s="60"/>
      <c r="I130" s="59"/>
      <c r="J130" s="51"/>
      <c r="K130" s="55"/>
    </row>
    <row r="131" spans="1:11" ht="15.75" x14ac:dyDescent="0.25">
      <c r="A131" s="55"/>
      <c r="B131" s="55"/>
      <c r="C131" s="73"/>
      <c r="D131" s="55"/>
      <c r="E131" s="51"/>
      <c r="F131" s="51"/>
      <c r="G131" s="60"/>
      <c r="H131" s="60"/>
      <c r="I131" s="59"/>
      <c r="J131" s="51"/>
      <c r="K131" s="55"/>
    </row>
    <row r="132" spans="1:11" ht="15.75" x14ac:dyDescent="0.25">
      <c r="A132" s="55"/>
      <c r="B132" s="55"/>
      <c r="C132" s="73"/>
      <c r="D132" s="55"/>
      <c r="E132" s="51"/>
      <c r="F132" s="51"/>
      <c r="G132" s="60"/>
      <c r="H132" s="60"/>
      <c r="I132" s="59"/>
      <c r="J132" s="51"/>
      <c r="K132" s="55"/>
    </row>
    <row r="133" spans="1:11" ht="15.75" x14ac:dyDescent="0.25">
      <c r="A133" s="55"/>
      <c r="B133" s="55"/>
      <c r="C133" s="73"/>
      <c r="D133" s="55"/>
      <c r="E133" s="51"/>
      <c r="F133" s="51"/>
      <c r="G133" s="60"/>
      <c r="H133" s="60"/>
      <c r="I133" s="59"/>
      <c r="J133" s="51"/>
      <c r="K133" s="55"/>
    </row>
    <row r="134" spans="1:11" ht="15.75" x14ac:dyDescent="0.25">
      <c r="A134" s="55"/>
      <c r="B134" s="55"/>
      <c r="C134" s="73"/>
      <c r="D134" s="55"/>
      <c r="E134" s="51"/>
      <c r="F134" s="51"/>
      <c r="G134" s="60"/>
      <c r="H134" s="60"/>
      <c r="I134" s="59"/>
      <c r="J134" s="51"/>
      <c r="K134" s="55"/>
    </row>
    <row r="135" spans="1:11" ht="15.75" x14ac:dyDescent="0.25">
      <c r="A135" s="55"/>
      <c r="B135" s="55"/>
      <c r="C135" s="73"/>
      <c r="D135" s="55"/>
      <c r="E135" s="51"/>
      <c r="F135" s="51"/>
      <c r="G135" s="60"/>
      <c r="H135" s="60"/>
      <c r="I135" s="59"/>
      <c r="J135" s="51"/>
      <c r="K135" s="55"/>
    </row>
    <row r="136" spans="1:11" ht="15.75" x14ac:dyDescent="0.25">
      <c r="A136" s="55"/>
      <c r="B136" s="55"/>
      <c r="C136" s="73"/>
      <c r="D136" s="55"/>
      <c r="E136" s="51"/>
      <c r="F136" s="51"/>
      <c r="G136" s="60"/>
      <c r="H136" s="60"/>
      <c r="I136" s="59"/>
      <c r="J136" s="51"/>
      <c r="K136" s="55"/>
    </row>
    <row r="137" spans="1:11" ht="15.75" x14ac:dyDescent="0.25">
      <c r="A137" s="55"/>
      <c r="B137" s="55"/>
      <c r="C137" s="73"/>
      <c r="D137" s="55"/>
      <c r="E137" s="51"/>
      <c r="F137" s="51"/>
      <c r="G137" s="60"/>
      <c r="H137" s="60"/>
      <c r="I137" s="59"/>
      <c r="J137" s="51"/>
      <c r="K137" s="55"/>
    </row>
    <row r="138" spans="1:11" ht="15.75" x14ac:dyDescent="0.25">
      <c r="A138" s="55"/>
      <c r="B138" s="55"/>
      <c r="C138" s="73"/>
      <c r="D138" s="55"/>
      <c r="E138" s="51"/>
      <c r="F138" s="51"/>
      <c r="G138" s="60"/>
      <c r="H138" s="60"/>
      <c r="I138" s="59"/>
      <c r="J138" s="51"/>
      <c r="K138" s="55"/>
    </row>
    <row r="139" spans="1:11" ht="15.75" x14ac:dyDescent="0.25">
      <c r="A139" s="55"/>
      <c r="B139" s="55"/>
      <c r="C139" s="73"/>
      <c r="D139" s="55"/>
      <c r="E139" s="51"/>
      <c r="F139" s="51"/>
      <c r="G139" s="60"/>
      <c r="H139" s="60"/>
      <c r="I139" s="59"/>
      <c r="J139" s="51"/>
      <c r="K139" s="55"/>
    </row>
    <row r="140" spans="1:11" ht="15.75" x14ac:dyDescent="0.25">
      <c r="A140" s="55"/>
      <c r="B140" s="55"/>
      <c r="C140" s="73"/>
      <c r="D140" s="55"/>
      <c r="E140" s="51"/>
      <c r="F140" s="51"/>
      <c r="G140" s="60"/>
      <c r="H140" s="60"/>
      <c r="I140" s="59"/>
      <c r="J140" s="51"/>
      <c r="K140" s="55"/>
    </row>
    <row r="141" spans="1:11" ht="15.75" x14ac:dyDescent="0.25">
      <c r="A141" s="55"/>
      <c r="B141" s="55"/>
      <c r="C141" s="73"/>
      <c r="D141" s="55"/>
      <c r="E141" s="51"/>
      <c r="F141" s="51"/>
      <c r="G141" s="60"/>
      <c r="H141" s="60"/>
      <c r="I141" s="59"/>
      <c r="J141" s="51"/>
      <c r="K141" s="55"/>
    </row>
    <row r="142" spans="1:11" ht="15.75" x14ac:dyDescent="0.25">
      <c r="A142" s="55"/>
      <c r="B142" s="55"/>
      <c r="C142" s="73"/>
      <c r="D142" s="55"/>
      <c r="E142" s="51"/>
      <c r="F142" s="51"/>
      <c r="G142" s="60"/>
      <c r="H142" s="65"/>
      <c r="I142" s="59"/>
      <c r="J142" s="51"/>
      <c r="K142" s="55"/>
    </row>
    <row r="143" spans="1:11" ht="15.75" x14ac:dyDescent="0.25">
      <c r="A143" s="55"/>
      <c r="B143" s="55"/>
      <c r="C143" s="73"/>
      <c r="D143" s="55"/>
      <c r="E143" s="51"/>
      <c r="F143" s="51"/>
      <c r="G143" s="60"/>
      <c r="H143" s="60"/>
      <c r="I143" s="59"/>
      <c r="J143" s="51"/>
      <c r="K143" s="55"/>
    </row>
    <row r="144" spans="1:11" ht="15.75" x14ac:dyDescent="0.25">
      <c r="A144" s="55"/>
      <c r="B144" s="55"/>
      <c r="C144" s="73"/>
      <c r="D144" s="55"/>
      <c r="E144" s="51"/>
      <c r="F144" s="51"/>
      <c r="G144" s="60"/>
      <c r="H144" s="60"/>
      <c r="I144" s="59"/>
      <c r="J144" s="51"/>
      <c r="K144" s="55"/>
    </row>
    <row r="145" spans="1:11" ht="15.75" x14ac:dyDescent="0.25">
      <c r="A145" s="55"/>
      <c r="B145" s="55"/>
      <c r="C145" s="73"/>
      <c r="D145" s="55"/>
      <c r="E145" s="51"/>
      <c r="F145" s="51"/>
      <c r="G145" s="60"/>
      <c r="H145" s="60"/>
      <c r="I145" s="59"/>
      <c r="J145" s="51"/>
      <c r="K145" s="55"/>
    </row>
    <row r="146" spans="1:11" ht="15.75" x14ac:dyDescent="0.25">
      <c r="A146" s="55"/>
      <c r="B146" s="55"/>
      <c r="C146" s="73"/>
      <c r="D146" s="55"/>
      <c r="E146" s="51"/>
      <c r="F146" s="51"/>
      <c r="G146" s="60"/>
      <c r="H146" s="60"/>
      <c r="I146" s="59"/>
      <c r="J146" s="51"/>
      <c r="K146" s="55"/>
    </row>
    <row r="147" spans="1:11" ht="15.75" x14ac:dyDescent="0.25">
      <c r="A147" s="55"/>
      <c r="B147" s="55"/>
      <c r="C147" s="73"/>
      <c r="D147" s="55"/>
      <c r="E147" s="51"/>
      <c r="F147" s="51"/>
      <c r="G147" s="60"/>
      <c r="H147" s="60"/>
      <c r="I147" s="59"/>
      <c r="J147" s="51"/>
      <c r="K147" s="55"/>
    </row>
    <row r="148" spans="1:11" ht="15.75" x14ac:dyDescent="0.25">
      <c r="A148" s="55"/>
      <c r="B148" s="55"/>
      <c r="C148" s="73"/>
      <c r="D148" s="55"/>
      <c r="E148" s="51"/>
      <c r="F148" s="51"/>
      <c r="G148" s="60"/>
      <c r="H148" s="60"/>
      <c r="I148" s="59"/>
      <c r="J148" s="51"/>
      <c r="K148" s="55"/>
    </row>
    <row r="149" spans="1:11" ht="15.75" x14ac:dyDescent="0.25">
      <c r="A149" s="55"/>
      <c r="B149" s="55"/>
      <c r="C149" s="73"/>
      <c r="D149" s="55"/>
      <c r="E149" s="51"/>
      <c r="F149" s="51"/>
      <c r="G149" s="60"/>
      <c r="H149" s="60"/>
      <c r="I149" s="59"/>
      <c r="J149" s="51"/>
      <c r="K149" s="55"/>
    </row>
    <row r="150" spans="1:11" ht="15.75" x14ac:dyDescent="0.25">
      <c r="A150" s="55"/>
      <c r="B150" s="55"/>
      <c r="C150" s="73"/>
      <c r="D150" s="55"/>
      <c r="E150" s="51"/>
      <c r="F150" s="51"/>
      <c r="G150" s="60"/>
      <c r="H150" s="60"/>
      <c r="I150" s="59"/>
      <c r="J150" s="51"/>
      <c r="K150" s="55"/>
    </row>
    <row r="151" spans="1:11" ht="15.75" x14ac:dyDescent="0.25">
      <c r="A151" s="55"/>
      <c r="B151" s="55"/>
      <c r="C151" s="73"/>
      <c r="D151" s="55"/>
      <c r="E151" s="51"/>
      <c r="F151" s="51"/>
      <c r="G151" s="60"/>
      <c r="H151" s="60"/>
      <c r="I151" s="59"/>
      <c r="J151" s="51"/>
      <c r="K151" s="55"/>
    </row>
    <row r="152" spans="1:11" ht="15.75" x14ac:dyDescent="0.25">
      <c r="A152" s="55"/>
      <c r="B152" s="55"/>
      <c r="C152" s="73"/>
      <c r="D152" s="55"/>
      <c r="E152" s="51"/>
      <c r="F152" s="51"/>
      <c r="G152" s="60"/>
      <c r="H152" s="60"/>
      <c r="I152" s="59"/>
      <c r="J152" s="51"/>
      <c r="K152" s="55"/>
    </row>
    <row r="153" spans="1:11" ht="15.75" x14ac:dyDescent="0.25">
      <c r="A153" s="55"/>
      <c r="B153" s="55"/>
      <c r="C153" s="73"/>
      <c r="D153" s="55"/>
      <c r="E153" s="51"/>
      <c r="F153" s="51"/>
      <c r="G153" s="60"/>
      <c r="H153" s="60"/>
      <c r="I153" s="59"/>
      <c r="J153" s="51"/>
      <c r="K153" s="55"/>
    </row>
    <row r="154" spans="1:11" ht="15.75" x14ac:dyDescent="0.25">
      <c r="A154" s="55"/>
      <c r="B154" s="55"/>
      <c r="C154" s="73"/>
      <c r="D154" s="55"/>
      <c r="E154" s="51"/>
      <c r="F154" s="51"/>
      <c r="G154" s="60"/>
      <c r="H154" s="60"/>
      <c r="I154" s="59"/>
      <c r="J154" s="51"/>
      <c r="K154" s="55"/>
    </row>
    <row r="155" spans="1:11" ht="15.75" x14ac:dyDescent="0.25">
      <c r="A155" s="55"/>
      <c r="B155" s="55"/>
      <c r="C155" s="73"/>
      <c r="D155" s="55"/>
      <c r="E155" s="51"/>
      <c r="F155" s="51"/>
      <c r="G155" s="60"/>
      <c r="H155" s="60"/>
      <c r="I155" s="59"/>
      <c r="J155" s="51"/>
      <c r="K155" s="55"/>
    </row>
    <row r="156" spans="1:11" ht="15.75" x14ac:dyDescent="0.25">
      <c r="A156" s="55"/>
      <c r="B156" s="55"/>
      <c r="C156" s="73"/>
      <c r="D156" s="55"/>
      <c r="E156" s="51"/>
      <c r="F156" s="51"/>
      <c r="G156" s="60"/>
      <c r="H156" s="60"/>
      <c r="I156" s="59"/>
      <c r="J156" s="51"/>
      <c r="K156" s="55"/>
    </row>
    <row r="157" spans="1:11" ht="15.75" x14ac:dyDescent="0.25">
      <c r="A157" s="55"/>
      <c r="B157" s="55"/>
      <c r="C157" s="73"/>
      <c r="D157" s="55"/>
      <c r="E157" s="51"/>
      <c r="F157" s="51"/>
      <c r="G157" s="60"/>
      <c r="H157" s="60"/>
      <c r="I157" s="59"/>
      <c r="J157" s="51"/>
      <c r="K157" s="55"/>
    </row>
    <row r="158" spans="1:11" ht="15.75" x14ac:dyDescent="0.25">
      <c r="A158" s="55"/>
      <c r="B158" s="55"/>
      <c r="C158" s="73"/>
      <c r="D158" s="55"/>
      <c r="E158" s="51"/>
      <c r="F158" s="51"/>
      <c r="G158" s="60"/>
      <c r="H158" s="60"/>
      <c r="I158" s="59"/>
      <c r="J158" s="51"/>
      <c r="K158" s="55"/>
    </row>
    <row r="159" spans="1:11" ht="15.75" x14ac:dyDescent="0.25">
      <c r="A159" s="55"/>
      <c r="B159" s="55"/>
      <c r="C159" s="73"/>
      <c r="D159" s="55"/>
      <c r="E159" s="51"/>
      <c r="F159" s="51"/>
      <c r="G159" s="60"/>
      <c r="H159" s="60"/>
      <c r="I159" s="59"/>
      <c r="J159" s="51"/>
      <c r="K159" s="55"/>
    </row>
    <row r="160" spans="1:11" ht="15.75" x14ac:dyDescent="0.25">
      <c r="A160" s="55"/>
      <c r="B160" s="55"/>
      <c r="C160" s="73"/>
      <c r="D160" s="55"/>
      <c r="E160" s="51"/>
      <c r="F160" s="51"/>
      <c r="G160" s="60"/>
      <c r="H160" s="60"/>
      <c r="I160" s="59"/>
      <c r="J160" s="51"/>
      <c r="K160" s="55"/>
    </row>
    <row r="161" spans="1:11" ht="15.75" x14ac:dyDescent="0.25">
      <c r="A161" s="55"/>
      <c r="B161" s="55"/>
      <c r="C161" s="73"/>
      <c r="D161" s="55"/>
      <c r="E161" s="51"/>
      <c r="F161" s="51"/>
      <c r="G161" s="60"/>
      <c r="H161" s="60"/>
      <c r="I161" s="59"/>
      <c r="J161" s="51"/>
      <c r="K161" s="55"/>
    </row>
    <row r="162" spans="1:11" ht="15.75" x14ac:dyDescent="0.25">
      <c r="A162" s="55"/>
      <c r="B162" s="55"/>
      <c r="C162" s="73"/>
      <c r="D162" s="55"/>
      <c r="E162" s="51"/>
      <c r="F162" s="51"/>
      <c r="G162" s="60"/>
      <c r="H162" s="60"/>
      <c r="I162" s="59"/>
      <c r="J162" s="51"/>
      <c r="K162" s="55"/>
    </row>
    <row r="163" spans="1:11" ht="15.75" x14ac:dyDescent="0.25">
      <c r="A163" s="55"/>
      <c r="B163" s="55"/>
      <c r="C163" s="73"/>
      <c r="D163" s="55"/>
      <c r="E163" s="51"/>
      <c r="F163" s="51"/>
      <c r="G163" s="60"/>
      <c r="H163" s="60"/>
      <c r="I163" s="59"/>
      <c r="J163" s="51"/>
      <c r="K163" s="55"/>
    </row>
    <row r="164" spans="1:11" ht="15.75" x14ac:dyDescent="0.25">
      <c r="A164" s="55"/>
      <c r="B164" s="55"/>
      <c r="C164" s="73"/>
      <c r="D164" s="55"/>
      <c r="E164" s="51"/>
      <c r="F164" s="51"/>
      <c r="G164" s="59"/>
      <c r="H164" s="60"/>
      <c r="I164" s="59"/>
      <c r="J164" s="51"/>
      <c r="K164" s="55"/>
    </row>
    <row r="165" spans="1:11" ht="15.75" x14ac:dyDescent="0.25">
      <c r="A165" s="55"/>
      <c r="B165" s="55"/>
      <c r="C165" s="73"/>
      <c r="D165" s="55"/>
      <c r="E165" s="51"/>
      <c r="F165" s="51"/>
      <c r="G165" s="59"/>
      <c r="H165" s="60"/>
      <c r="I165" s="59"/>
      <c r="J165" s="51"/>
      <c r="K165" s="55"/>
    </row>
    <row r="166" spans="1:11" ht="15.75" x14ac:dyDescent="0.25">
      <c r="A166" s="55"/>
      <c r="B166" s="55"/>
      <c r="C166" s="73"/>
      <c r="D166" s="51"/>
      <c r="E166" s="51"/>
      <c r="F166" s="51"/>
      <c r="G166" s="59"/>
      <c r="H166" s="60"/>
      <c r="I166" s="59"/>
      <c r="J166" s="51"/>
      <c r="K166" s="55"/>
    </row>
    <row r="167" spans="1:11" ht="15.75" x14ac:dyDescent="0.25">
      <c r="A167" s="55"/>
      <c r="B167" s="55"/>
      <c r="C167" s="73"/>
      <c r="D167" s="51"/>
      <c r="E167" s="51"/>
      <c r="F167" s="51"/>
      <c r="G167" s="59"/>
      <c r="H167" s="60"/>
      <c r="I167" s="59"/>
      <c r="J167" s="51"/>
      <c r="K167" s="55"/>
    </row>
    <row r="168" spans="1:11" ht="15.75" x14ac:dyDescent="0.25">
      <c r="A168" s="55"/>
      <c r="B168" s="55"/>
      <c r="C168" s="73"/>
      <c r="D168" s="51"/>
      <c r="E168" s="51"/>
      <c r="F168" s="51"/>
      <c r="G168" s="59"/>
      <c r="H168" s="60"/>
      <c r="I168" s="59"/>
      <c r="J168" s="51"/>
      <c r="K168" s="55"/>
    </row>
    <row r="169" spans="1:11" ht="15.75" x14ac:dyDescent="0.25">
      <c r="A169" s="55"/>
      <c r="B169" s="51"/>
      <c r="C169" s="73"/>
      <c r="D169" s="51"/>
      <c r="E169" s="51"/>
      <c r="F169" s="51"/>
      <c r="G169" s="59"/>
      <c r="H169" s="60"/>
      <c r="I169" s="59"/>
      <c r="J169" s="51"/>
      <c r="K169" s="55"/>
    </row>
    <row r="170" spans="1:11" ht="15.75" x14ac:dyDescent="0.25">
      <c r="A170" s="55"/>
      <c r="B170" s="51"/>
      <c r="C170" s="73"/>
      <c r="D170" s="51"/>
      <c r="E170" s="51"/>
      <c r="F170" s="51"/>
      <c r="G170" s="59"/>
      <c r="H170" s="60"/>
      <c r="I170" s="59"/>
      <c r="J170" s="51"/>
      <c r="K170" s="55"/>
    </row>
    <row r="171" spans="1:11" ht="15.75" x14ac:dyDescent="0.25">
      <c r="A171" s="55"/>
      <c r="B171" s="51"/>
      <c r="C171" s="73"/>
      <c r="D171" s="51"/>
      <c r="E171" s="51"/>
      <c r="F171" s="51"/>
      <c r="G171" s="59"/>
      <c r="H171" s="60"/>
      <c r="I171" s="59"/>
      <c r="J171" s="51"/>
      <c r="K171" s="55"/>
    </row>
    <row r="172" spans="1:11" ht="15.75" x14ac:dyDescent="0.25">
      <c r="A172" s="55"/>
      <c r="B172" s="51"/>
      <c r="C172" s="73"/>
      <c r="D172" s="51"/>
      <c r="E172" s="51"/>
      <c r="F172" s="51"/>
      <c r="G172" s="59"/>
      <c r="H172" s="60"/>
      <c r="I172" s="59"/>
      <c r="J172" s="51"/>
      <c r="K172" s="55"/>
    </row>
    <row r="173" spans="1:11" x14ac:dyDescent="0.25">
      <c r="A173" s="51"/>
      <c r="B173" s="51"/>
      <c r="C173" s="51"/>
      <c r="D173" s="51"/>
      <c r="E173" s="51"/>
      <c r="F173" s="51"/>
      <c r="G173" s="59"/>
      <c r="H173" s="59"/>
      <c r="I173" s="59"/>
      <c r="J173" s="51"/>
      <c r="K173" s="51"/>
    </row>
    <row r="174" spans="1:11" x14ac:dyDescent="0.25">
      <c r="A174" s="51"/>
      <c r="B174" s="51"/>
      <c r="C174" s="51"/>
      <c r="D174" s="51"/>
      <c r="E174" s="51"/>
      <c r="F174" s="51"/>
      <c r="G174" s="59"/>
      <c r="H174" s="59"/>
      <c r="I174" s="59"/>
      <c r="J174" s="51"/>
      <c r="K174" s="51"/>
    </row>
    <row r="175" spans="1:11" x14ac:dyDescent="0.25">
      <c r="A175" s="51"/>
      <c r="B175" s="51"/>
      <c r="C175" s="51"/>
      <c r="D175" s="51"/>
      <c r="E175" s="51"/>
      <c r="F175" s="51"/>
      <c r="G175" s="59"/>
      <c r="H175" s="59"/>
      <c r="I175" s="59"/>
      <c r="J175" s="51"/>
      <c r="K175" s="51"/>
    </row>
    <row r="176" spans="1:11" x14ac:dyDescent="0.25">
      <c r="A176" s="51"/>
      <c r="B176" s="51"/>
      <c r="C176" s="51"/>
      <c r="D176" s="51"/>
      <c r="E176" s="51"/>
      <c r="F176" s="51"/>
      <c r="G176" s="59"/>
      <c r="H176" s="59"/>
      <c r="I176" s="59"/>
      <c r="J176" s="51"/>
      <c r="K176" s="51"/>
    </row>
    <row r="177" spans="1:11" x14ac:dyDescent="0.25">
      <c r="A177" s="51"/>
      <c r="B177" s="51"/>
      <c r="C177" s="51"/>
      <c r="D177" s="51"/>
      <c r="E177" s="51"/>
      <c r="F177" s="51"/>
      <c r="G177" s="59"/>
      <c r="H177" s="59"/>
      <c r="I177" s="59"/>
      <c r="J177" s="51"/>
      <c r="K177" s="51"/>
    </row>
    <row r="178" spans="1:11" x14ac:dyDescent="0.25">
      <c r="A178" s="51"/>
      <c r="B178" s="51"/>
      <c r="C178" s="51"/>
      <c r="D178" s="51"/>
      <c r="E178" s="51"/>
      <c r="F178" s="51"/>
      <c r="G178" s="59"/>
      <c r="H178" s="59"/>
      <c r="I178" s="59"/>
      <c r="J178" s="51"/>
      <c r="K178" s="51"/>
    </row>
    <row r="179" spans="1:11" x14ac:dyDescent="0.25">
      <c r="A179" s="51"/>
      <c r="B179" s="51"/>
      <c r="C179" s="51"/>
      <c r="D179" s="51"/>
      <c r="E179" s="51"/>
      <c r="F179" s="51"/>
      <c r="G179" s="59"/>
      <c r="H179" s="59"/>
      <c r="I179" s="59"/>
      <c r="J179" s="51"/>
      <c r="K179" s="51"/>
    </row>
    <row r="180" spans="1:11" x14ac:dyDescent="0.25">
      <c r="A180" s="51"/>
      <c r="B180" s="51"/>
      <c r="C180" s="51"/>
      <c r="D180" s="51"/>
      <c r="E180" s="51"/>
      <c r="F180" s="51"/>
      <c r="G180" s="59"/>
      <c r="H180" s="59"/>
      <c r="I180" s="59"/>
      <c r="J180" s="51"/>
      <c r="K180" s="51"/>
    </row>
    <row r="181" spans="1:11" x14ac:dyDescent="0.25">
      <c r="A181" s="51"/>
      <c r="B181" s="51"/>
      <c r="C181" s="51"/>
      <c r="D181" s="51"/>
      <c r="E181" s="51"/>
      <c r="F181" s="51"/>
      <c r="G181" s="59"/>
      <c r="H181" s="59"/>
      <c r="I181" s="59"/>
      <c r="J181" s="51"/>
      <c r="K181" s="51"/>
    </row>
    <row r="182" spans="1:11" x14ac:dyDescent="0.25">
      <c r="A182" s="51"/>
      <c r="B182" s="51"/>
      <c r="C182" s="51"/>
      <c r="D182" s="51"/>
      <c r="E182" s="51"/>
      <c r="F182" s="51"/>
      <c r="G182" s="59"/>
      <c r="H182" s="59"/>
      <c r="I182" s="59"/>
      <c r="J182" s="51"/>
      <c r="K182" s="51"/>
    </row>
    <row r="183" spans="1:11" x14ac:dyDescent="0.25">
      <c r="A183" s="51"/>
      <c r="B183" s="51"/>
      <c r="C183" s="51"/>
      <c r="D183" s="51"/>
      <c r="E183" s="51"/>
      <c r="F183" s="51"/>
      <c r="G183" s="59"/>
      <c r="H183" s="59"/>
      <c r="I183" s="59"/>
      <c r="J183" s="51"/>
      <c r="K183" s="51"/>
    </row>
    <row r="184" spans="1:11" x14ac:dyDescent="0.25">
      <c r="A184" s="51"/>
      <c r="B184" s="51"/>
      <c r="C184" s="51"/>
      <c r="D184" s="51"/>
      <c r="E184" s="51"/>
      <c r="F184" s="51"/>
      <c r="G184" s="59"/>
      <c r="H184" s="59"/>
      <c r="I184" s="59"/>
      <c r="J184" s="51"/>
      <c r="K184" s="51"/>
    </row>
    <row r="185" spans="1:11" x14ac:dyDescent="0.25">
      <c r="A185" s="51"/>
      <c r="B185" s="51"/>
      <c r="C185" s="51"/>
      <c r="D185" s="51"/>
      <c r="E185" s="51"/>
      <c r="F185" s="51"/>
      <c r="G185" s="59"/>
      <c r="H185" s="59"/>
      <c r="I185" s="59"/>
      <c r="J185" s="51"/>
      <c r="K185" s="51"/>
    </row>
    <row r="186" spans="1:11" x14ac:dyDescent="0.25">
      <c r="A186" s="51"/>
      <c r="B186" s="51"/>
      <c r="C186" s="51"/>
      <c r="D186" s="51"/>
      <c r="E186" s="51"/>
      <c r="F186" s="51"/>
      <c r="G186" s="59"/>
      <c r="H186" s="59"/>
      <c r="I186" s="59"/>
      <c r="J186" s="51"/>
      <c r="K186" s="51"/>
    </row>
    <row r="187" spans="1:11" x14ac:dyDescent="0.25">
      <c r="A187" s="51"/>
      <c r="B187" s="51"/>
      <c r="C187" s="51"/>
      <c r="D187" s="51"/>
      <c r="E187" s="51"/>
      <c r="F187" s="51"/>
      <c r="G187" s="59"/>
      <c r="H187" s="59"/>
      <c r="I187" s="59"/>
      <c r="J187" s="51"/>
      <c r="K187" s="51"/>
    </row>
    <row r="188" spans="1:11" x14ac:dyDescent="0.25">
      <c r="A188" s="51"/>
      <c r="B188" s="51"/>
      <c r="C188" s="51"/>
      <c r="D188" s="51"/>
      <c r="E188" s="51"/>
      <c r="F188" s="51"/>
      <c r="G188" s="59"/>
      <c r="H188" s="59"/>
      <c r="I188" s="59"/>
      <c r="J188" s="51"/>
      <c r="K188" s="51"/>
    </row>
    <row r="189" spans="1:11" x14ac:dyDescent="0.25">
      <c r="A189" s="51"/>
      <c r="B189" s="51"/>
      <c r="C189" s="51"/>
      <c r="D189" s="51"/>
      <c r="E189" s="51"/>
      <c r="F189" s="51"/>
      <c r="G189" s="59"/>
      <c r="H189" s="59"/>
      <c r="I189" s="59"/>
      <c r="J189" s="51"/>
      <c r="K189" s="51"/>
    </row>
    <row r="190" spans="1:11" x14ac:dyDescent="0.25">
      <c r="A190" s="51"/>
      <c r="B190" s="51"/>
      <c r="C190" s="51"/>
      <c r="D190" s="51"/>
      <c r="E190" s="51"/>
      <c r="F190" s="51"/>
      <c r="G190" s="59"/>
      <c r="H190" s="59"/>
      <c r="I190" s="59"/>
      <c r="J190" s="51"/>
      <c r="K190" s="51"/>
    </row>
    <row r="191" spans="1:11" x14ac:dyDescent="0.25">
      <c r="A191" s="51"/>
      <c r="B191" s="51"/>
      <c r="C191" s="51"/>
      <c r="D191" s="51"/>
      <c r="E191" s="51"/>
      <c r="F191" s="51"/>
      <c r="G191" s="59"/>
      <c r="H191" s="59"/>
      <c r="I191" s="59"/>
      <c r="J191" s="51"/>
      <c r="K191" s="51"/>
    </row>
    <row r="192" spans="1:11" x14ac:dyDescent="0.25">
      <c r="A192" s="51"/>
      <c r="B192" s="51"/>
      <c r="C192" s="51"/>
      <c r="D192" s="51"/>
      <c r="E192" s="51"/>
      <c r="F192" s="51"/>
      <c r="G192" s="59"/>
      <c r="H192" s="59"/>
      <c r="I192" s="59"/>
      <c r="J192" s="51"/>
      <c r="K192" s="51"/>
    </row>
    <row r="193" spans="1:11" x14ac:dyDescent="0.25">
      <c r="A193" s="51"/>
      <c r="B193" s="51"/>
      <c r="C193" s="51"/>
      <c r="D193" s="51"/>
      <c r="E193" s="51"/>
      <c r="F193" s="51"/>
      <c r="G193" s="59"/>
      <c r="H193" s="59"/>
      <c r="I193" s="59"/>
      <c r="J193" s="51"/>
      <c r="K193" s="51"/>
    </row>
    <row r="194" spans="1:11" x14ac:dyDescent="0.25">
      <c r="A194" s="51"/>
      <c r="B194" s="51"/>
      <c r="C194" s="51"/>
      <c r="D194" s="51"/>
      <c r="E194" s="51"/>
      <c r="F194" s="51"/>
      <c r="G194" s="59"/>
      <c r="H194" s="59"/>
      <c r="I194" s="59"/>
      <c r="J194" s="51"/>
      <c r="K194" s="51"/>
    </row>
    <row r="195" spans="1:11" x14ac:dyDescent="0.25">
      <c r="A195" s="51"/>
      <c r="B195" s="51"/>
      <c r="C195" s="51"/>
      <c r="D195" s="51"/>
      <c r="E195" s="51"/>
      <c r="F195" s="51"/>
      <c r="G195" s="59"/>
      <c r="H195" s="59"/>
      <c r="I195" s="59"/>
      <c r="J195" s="51"/>
      <c r="K195" s="51"/>
    </row>
    <row r="196" spans="1:11" x14ac:dyDescent="0.25">
      <c r="A196" s="51"/>
      <c r="B196" s="51"/>
      <c r="C196" s="51"/>
      <c r="D196" s="51"/>
      <c r="E196" s="51"/>
      <c r="F196" s="51"/>
      <c r="G196" s="59"/>
      <c r="H196" s="59"/>
      <c r="I196" s="59"/>
      <c r="J196" s="51"/>
      <c r="K196" s="51"/>
    </row>
    <row r="197" spans="1:11" x14ac:dyDescent="0.25">
      <c r="A197" s="51"/>
      <c r="B197" s="51"/>
      <c r="C197" s="51"/>
      <c r="D197" s="51"/>
      <c r="E197" s="51"/>
      <c r="F197" s="51"/>
      <c r="G197" s="59"/>
      <c r="H197" s="59"/>
      <c r="I197" s="59"/>
      <c r="J197" s="51"/>
      <c r="K197" s="51"/>
    </row>
    <row r="198" spans="1:11" x14ac:dyDescent="0.25">
      <c r="A198" s="51"/>
      <c r="B198" s="51"/>
      <c r="C198" s="51"/>
      <c r="D198" s="51"/>
      <c r="E198" s="51"/>
      <c r="F198" s="51"/>
      <c r="G198" s="59"/>
      <c r="H198" s="59"/>
      <c r="I198" s="59"/>
      <c r="J198" s="51"/>
      <c r="K198" s="51"/>
    </row>
    <row r="199" spans="1:11" x14ac:dyDescent="0.25">
      <c r="A199" s="51"/>
      <c r="B199" s="51"/>
      <c r="C199" s="51"/>
      <c r="D199" s="51"/>
      <c r="E199" s="51"/>
      <c r="F199" s="51"/>
      <c r="G199" s="59"/>
      <c r="H199" s="59"/>
      <c r="I199" s="59"/>
      <c r="J199" s="51"/>
      <c r="K199" s="51"/>
    </row>
    <row r="200" spans="1:11" x14ac:dyDescent="0.25">
      <c r="A200" s="51"/>
      <c r="B200" s="51"/>
      <c r="C200" s="51"/>
      <c r="D200" s="51"/>
      <c r="E200" s="51"/>
      <c r="F200" s="51"/>
      <c r="G200" s="59"/>
      <c r="H200" s="59"/>
      <c r="I200" s="59"/>
      <c r="J200" s="51"/>
      <c r="K200" s="51"/>
    </row>
    <row r="201" spans="1:11" x14ac:dyDescent="0.25">
      <c r="A201" s="51"/>
      <c r="B201" s="51"/>
      <c r="C201" s="51"/>
      <c r="D201" s="51"/>
      <c r="E201" s="51"/>
      <c r="F201" s="51"/>
      <c r="G201" s="59"/>
      <c r="H201" s="59"/>
      <c r="I201" s="59"/>
      <c r="J201" s="51"/>
      <c r="K201" s="51"/>
    </row>
    <row r="202" spans="1:11" x14ac:dyDescent="0.25">
      <c r="A202" s="51"/>
      <c r="B202" s="51"/>
      <c r="C202" s="51"/>
      <c r="D202" s="51"/>
      <c r="E202" s="51"/>
      <c r="F202" s="51"/>
      <c r="G202" s="59"/>
      <c r="H202" s="59"/>
      <c r="I202" s="59"/>
      <c r="J202" s="51"/>
      <c r="K202" s="51"/>
    </row>
    <row r="203" spans="1:11" x14ac:dyDescent="0.25">
      <c r="A203" s="51"/>
      <c r="B203" s="51"/>
      <c r="C203" s="51"/>
      <c r="D203" s="51"/>
      <c r="E203" s="51"/>
      <c r="F203" s="51"/>
      <c r="G203" s="59"/>
      <c r="H203" s="59"/>
      <c r="I203" s="59"/>
      <c r="J203" s="51"/>
      <c r="K203" s="51"/>
    </row>
    <row r="204" spans="1:11" x14ac:dyDescent="0.25">
      <c r="A204" s="51"/>
      <c r="B204" s="51"/>
      <c r="C204" s="51"/>
      <c r="D204" s="51"/>
      <c r="E204" s="51"/>
      <c r="F204" s="51"/>
      <c r="G204" s="59"/>
      <c r="H204" s="59"/>
      <c r="I204" s="59"/>
      <c r="J204" s="51"/>
      <c r="K204" s="51"/>
    </row>
    <row r="205" spans="1:11" x14ac:dyDescent="0.25">
      <c r="A205" s="51"/>
      <c r="B205" s="51"/>
      <c r="C205" s="51"/>
      <c r="D205" s="51"/>
      <c r="E205" s="51"/>
      <c r="F205" s="51"/>
      <c r="G205" s="59"/>
      <c r="H205" s="59"/>
      <c r="I205" s="59"/>
      <c r="J205" s="51"/>
      <c r="K205" s="51"/>
    </row>
    <row r="206" spans="1:11" x14ac:dyDescent="0.25">
      <c r="A206" s="51"/>
      <c r="B206" s="51"/>
      <c r="C206" s="51"/>
      <c r="D206" s="51"/>
      <c r="E206" s="51"/>
      <c r="F206" s="51"/>
      <c r="G206" s="59"/>
      <c r="H206" s="59"/>
      <c r="I206" s="59"/>
      <c r="J206" s="51"/>
      <c r="K206" s="51"/>
    </row>
    <row r="207" spans="1:11" x14ac:dyDescent="0.25">
      <c r="A207" s="51"/>
      <c r="B207" s="51"/>
      <c r="C207" s="51"/>
      <c r="D207" s="51"/>
      <c r="E207" s="51"/>
      <c r="F207" s="51"/>
      <c r="G207" s="59"/>
      <c r="H207" s="59"/>
      <c r="I207" s="59"/>
      <c r="J207" s="51"/>
      <c r="K207" s="51"/>
    </row>
    <row r="208" spans="1:11" x14ac:dyDescent="0.25">
      <c r="A208" s="51"/>
      <c r="B208" s="51"/>
      <c r="C208" s="51"/>
      <c r="D208" s="51"/>
      <c r="E208" s="51"/>
      <c r="F208" s="51"/>
      <c r="G208" s="59"/>
      <c r="H208" s="59"/>
      <c r="I208" s="59"/>
      <c r="J208" s="51"/>
      <c r="K208" s="51"/>
    </row>
    <row r="209" spans="1:11" x14ac:dyDescent="0.25">
      <c r="A209" s="51"/>
      <c r="B209" s="51"/>
      <c r="C209" s="51"/>
      <c r="D209" s="51"/>
      <c r="E209" s="51"/>
      <c r="F209" s="51"/>
      <c r="G209" s="59"/>
      <c r="H209" s="59"/>
      <c r="I209" s="59"/>
      <c r="J209" s="51"/>
      <c r="K209" s="51"/>
    </row>
    <row r="210" spans="1:11" x14ac:dyDescent="0.25">
      <c r="A210" s="51"/>
      <c r="B210" s="51"/>
      <c r="C210" s="51"/>
      <c r="D210" s="51"/>
      <c r="E210" s="51"/>
      <c r="F210" s="51"/>
      <c r="G210" s="59"/>
      <c r="H210" s="59"/>
      <c r="I210" s="59"/>
      <c r="J210" s="51"/>
      <c r="K210" s="51"/>
    </row>
    <row r="211" spans="1:11" x14ac:dyDescent="0.25">
      <c r="A211" s="51"/>
      <c r="B211" s="51"/>
      <c r="C211" s="51"/>
      <c r="D211" s="51"/>
      <c r="E211" s="51"/>
      <c r="F211" s="51"/>
      <c r="G211" s="59"/>
      <c r="H211" s="59"/>
      <c r="I211" s="59"/>
      <c r="J211" s="51"/>
      <c r="K211" s="51"/>
    </row>
    <row r="212" spans="1:11" x14ac:dyDescent="0.25">
      <c r="A212" s="51"/>
      <c r="B212" s="51"/>
      <c r="C212" s="51"/>
      <c r="D212" s="51"/>
      <c r="E212" s="51"/>
      <c r="F212" s="51"/>
      <c r="G212" s="59"/>
      <c r="H212" s="59"/>
      <c r="I212" s="59"/>
      <c r="J212" s="51"/>
      <c r="K212" s="51"/>
    </row>
    <row r="213" spans="1:11" x14ac:dyDescent="0.25">
      <c r="A213" s="51"/>
      <c r="B213" s="51"/>
      <c r="C213" s="51"/>
      <c r="D213" s="51"/>
      <c r="E213" s="51"/>
      <c r="F213" s="51"/>
      <c r="G213" s="59"/>
      <c r="H213" s="59"/>
      <c r="I213" s="59"/>
      <c r="J213" s="51"/>
      <c r="K213" s="51"/>
    </row>
    <row r="214" spans="1:11" x14ac:dyDescent="0.25">
      <c r="A214" s="51"/>
      <c r="B214" s="51"/>
      <c r="C214" s="51"/>
      <c r="D214" s="51"/>
      <c r="E214" s="51"/>
      <c r="F214" s="51"/>
      <c r="G214" s="59"/>
      <c r="H214" s="59"/>
      <c r="I214" s="59"/>
      <c r="J214" s="51"/>
      <c r="K214" s="51"/>
    </row>
    <row r="215" spans="1:11" x14ac:dyDescent="0.25">
      <c r="A215" s="51"/>
      <c r="B215" s="51"/>
      <c r="C215" s="51"/>
      <c r="D215" s="51"/>
      <c r="E215" s="51"/>
      <c r="F215" s="51"/>
      <c r="G215" s="59"/>
      <c r="H215" s="59"/>
      <c r="I215" s="59"/>
      <c r="J215" s="51"/>
      <c r="K215" s="51"/>
    </row>
    <row r="216" spans="1:11" x14ac:dyDescent="0.25">
      <c r="A216" s="51"/>
      <c r="B216" s="51"/>
      <c r="C216" s="51"/>
      <c r="D216" s="51"/>
      <c r="E216" s="51"/>
      <c r="F216" s="51"/>
      <c r="G216" s="59"/>
      <c r="H216" s="59"/>
      <c r="I216" s="59"/>
      <c r="J216" s="51"/>
      <c r="K216" s="51"/>
    </row>
    <row r="217" spans="1:11" x14ac:dyDescent="0.25">
      <c r="A217" s="51"/>
      <c r="B217" s="51"/>
      <c r="C217" s="51"/>
      <c r="D217" s="51"/>
      <c r="E217" s="51"/>
      <c r="F217" s="51"/>
      <c r="G217" s="59"/>
      <c r="H217" s="59"/>
      <c r="I217" s="59"/>
      <c r="J217" s="51"/>
      <c r="K217" s="51"/>
    </row>
    <row r="218" spans="1:11" x14ac:dyDescent="0.25">
      <c r="A218" s="51"/>
      <c r="B218" s="51"/>
      <c r="C218" s="51"/>
      <c r="D218" s="51"/>
      <c r="E218" s="51"/>
      <c r="F218" s="51"/>
      <c r="G218" s="59"/>
      <c r="H218" s="59"/>
      <c r="I218" s="59"/>
      <c r="J218" s="51"/>
      <c r="K218" s="51"/>
    </row>
    <row r="219" spans="1:11" x14ac:dyDescent="0.25">
      <c r="A219" s="51"/>
      <c r="B219" s="51"/>
      <c r="C219" s="51"/>
      <c r="D219" s="51"/>
      <c r="E219" s="51"/>
      <c r="F219" s="51"/>
      <c r="G219" s="59"/>
      <c r="H219" s="59"/>
      <c r="I219" s="59"/>
      <c r="J219" s="51"/>
      <c r="K219" s="51"/>
    </row>
    <row r="220" spans="1:11" x14ac:dyDescent="0.25">
      <c r="A220" s="51"/>
      <c r="B220" s="51"/>
      <c r="C220" s="51"/>
      <c r="D220" s="51"/>
      <c r="E220" s="51"/>
      <c r="F220" s="51"/>
      <c r="G220" s="59"/>
      <c r="H220" s="59"/>
      <c r="I220" s="59"/>
      <c r="J220" s="51"/>
      <c r="K220" s="51"/>
    </row>
    <row r="221" spans="1:11" x14ac:dyDescent="0.25">
      <c r="A221" s="51"/>
      <c r="B221" s="51"/>
      <c r="C221" s="51"/>
      <c r="D221" s="51"/>
      <c r="E221" s="51"/>
      <c r="F221" s="51"/>
      <c r="G221" s="59"/>
      <c r="H221" s="59"/>
      <c r="I221" s="59"/>
      <c r="J221" s="51"/>
      <c r="K221" s="51"/>
    </row>
    <row r="222" spans="1:11" x14ac:dyDescent="0.25">
      <c r="A222" s="51"/>
      <c r="B222" s="51"/>
      <c r="C222" s="51"/>
      <c r="D222" s="51"/>
      <c r="E222" s="51"/>
      <c r="F222" s="51"/>
      <c r="G222" s="59"/>
      <c r="H222" s="59"/>
      <c r="I222" s="59"/>
      <c r="J222" s="51"/>
      <c r="K222" s="51"/>
    </row>
    <row r="223" spans="1:11" x14ac:dyDescent="0.25">
      <c r="A223" s="51"/>
      <c r="B223" s="51"/>
      <c r="C223" s="51"/>
      <c r="D223" s="51"/>
      <c r="E223" s="51"/>
      <c r="F223" s="51"/>
      <c r="G223" s="59"/>
      <c r="H223" s="59"/>
      <c r="I223" s="59"/>
      <c r="J223" s="51"/>
      <c r="K223" s="51"/>
    </row>
    <row r="224" spans="1:11" x14ac:dyDescent="0.25">
      <c r="A224" s="51"/>
      <c r="B224" s="51"/>
      <c r="C224" s="51"/>
      <c r="D224" s="51"/>
      <c r="E224" s="51"/>
      <c r="F224" s="51"/>
      <c r="G224" s="59"/>
      <c r="H224" s="59"/>
      <c r="I224" s="59"/>
      <c r="J224" s="51"/>
      <c r="K224" s="51"/>
    </row>
    <row r="225" spans="1:11" x14ac:dyDescent="0.25">
      <c r="A225" s="51"/>
      <c r="B225" s="51"/>
      <c r="C225" s="51"/>
      <c r="D225" s="51"/>
      <c r="E225" s="51"/>
      <c r="F225" s="51"/>
      <c r="G225" s="59"/>
      <c r="H225" s="59"/>
      <c r="I225" s="59"/>
      <c r="J225" s="51"/>
      <c r="K225" s="51"/>
    </row>
    <row r="226" spans="1:11" x14ac:dyDescent="0.25">
      <c r="A226" s="51"/>
      <c r="B226" s="51"/>
      <c r="C226" s="51"/>
      <c r="D226" s="51"/>
      <c r="E226" s="51"/>
      <c r="F226" s="51"/>
      <c r="G226" s="59"/>
      <c r="H226" s="59"/>
      <c r="I226" s="59"/>
      <c r="J226" s="51"/>
      <c r="K226" s="51"/>
    </row>
    <row r="227" spans="1:11" x14ac:dyDescent="0.25">
      <c r="A227" s="51"/>
      <c r="B227" s="51"/>
      <c r="C227" s="51"/>
      <c r="D227" s="51"/>
      <c r="E227" s="51"/>
      <c r="F227" s="51"/>
      <c r="G227" s="59"/>
      <c r="H227" s="59"/>
      <c r="I227" s="59"/>
      <c r="J227" s="51"/>
      <c r="K227" s="51"/>
    </row>
    <row r="228" spans="1:11" x14ac:dyDescent="0.25">
      <c r="A228" s="51"/>
      <c r="B228" s="51"/>
      <c r="C228" s="51"/>
      <c r="D228" s="51"/>
      <c r="E228" s="51"/>
      <c r="F228" s="51"/>
      <c r="G228" s="59"/>
      <c r="H228" s="59"/>
      <c r="I228" s="59"/>
      <c r="J228" s="51"/>
      <c r="K228" s="51"/>
    </row>
    <row r="229" spans="1:11" x14ac:dyDescent="0.25">
      <c r="A229" s="51"/>
      <c r="B229" s="51"/>
      <c r="C229" s="51"/>
      <c r="D229" s="51"/>
      <c r="E229" s="51"/>
      <c r="F229" s="51"/>
      <c r="G229" s="59"/>
      <c r="H229" s="59"/>
      <c r="I229" s="59"/>
      <c r="J229" s="51"/>
      <c r="K229" s="51"/>
    </row>
    <row r="230" spans="1:11" x14ac:dyDescent="0.25">
      <c r="A230" s="51"/>
      <c r="B230" s="51"/>
      <c r="C230" s="51"/>
      <c r="D230" s="51"/>
      <c r="E230" s="51"/>
      <c r="F230" s="51"/>
      <c r="G230" s="59"/>
      <c r="H230" s="59"/>
      <c r="I230" s="59"/>
      <c r="J230" s="51"/>
      <c r="K230" s="51"/>
    </row>
    <row r="231" spans="1:11" x14ac:dyDescent="0.25">
      <c r="A231" s="51"/>
      <c r="B231" s="51"/>
      <c r="C231" s="51"/>
      <c r="D231" s="51"/>
      <c r="E231" s="51"/>
      <c r="F231" s="51"/>
      <c r="G231" s="59"/>
      <c r="H231" s="59"/>
      <c r="I231" s="59"/>
      <c r="J231" s="51"/>
      <c r="K231" s="51"/>
    </row>
    <row r="232" spans="1:11" x14ac:dyDescent="0.25">
      <c r="A232" s="51"/>
      <c r="B232" s="51"/>
      <c r="C232" s="51"/>
      <c r="D232" s="51"/>
      <c r="E232" s="51"/>
      <c r="F232" s="51"/>
      <c r="G232" s="59"/>
      <c r="H232" s="59"/>
      <c r="I232" s="59"/>
      <c r="J232" s="51"/>
      <c r="K232" s="51"/>
    </row>
    <row r="233" spans="1:11" x14ac:dyDescent="0.25">
      <c r="A233" s="51"/>
      <c r="B233" s="51"/>
      <c r="C233" s="51"/>
      <c r="D233" s="51"/>
      <c r="E233" s="51"/>
      <c r="F233" s="51"/>
      <c r="G233" s="59"/>
      <c r="H233" s="59"/>
      <c r="I233" s="59"/>
      <c r="J233" s="51"/>
      <c r="K233" s="51"/>
    </row>
    <row r="234" spans="1:11" x14ac:dyDescent="0.25">
      <c r="A234" s="51"/>
      <c r="B234" s="51"/>
      <c r="C234" s="51"/>
      <c r="D234" s="51"/>
      <c r="E234" s="51"/>
      <c r="F234" s="51"/>
      <c r="G234" s="59"/>
      <c r="H234" s="59"/>
      <c r="I234" s="59"/>
      <c r="J234" s="51"/>
      <c r="K234" s="51"/>
    </row>
  </sheetData>
  <autoFilter ref="A5:K141">
    <sortState ref="A6:K141">
      <sortCondition descending="1" ref="I5:I141"/>
    </sortState>
  </autoFilter>
  <sortState ref="B60:I61">
    <sortCondition ref="D60:D61"/>
  </sortState>
  <mergeCells count="5">
    <mergeCell ref="A3:I3"/>
    <mergeCell ref="A4:D4"/>
    <mergeCell ref="E4:F4"/>
    <mergeCell ref="I1:J1"/>
    <mergeCell ref="I2:J2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"/>
  <sheetViews>
    <sheetView workbookViewId="0">
      <selection activeCell="L19" sqref="L19"/>
    </sheetView>
  </sheetViews>
  <sheetFormatPr defaultRowHeight="15" x14ac:dyDescent="0.25"/>
  <cols>
    <col min="1" max="1" width="4.7109375" customWidth="1"/>
    <col min="2" max="2" width="35.140625" customWidth="1"/>
    <col min="3" max="3" width="15.7109375" hidden="1" customWidth="1"/>
    <col min="4" max="4" width="17.140625" customWidth="1"/>
    <col min="5" max="5" width="12.7109375" customWidth="1"/>
    <col min="6" max="6" width="16.5703125" customWidth="1"/>
    <col min="7" max="7" width="6.42578125" style="6" customWidth="1"/>
    <col min="8" max="8" width="0" style="6" hidden="1" customWidth="1"/>
    <col min="9" max="9" width="10.85546875" style="6" customWidth="1"/>
    <col min="10" max="10" width="9.28515625" customWidth="1"/>
    <col min="11" max="11" width="13.7109375" customWidth="1"/>
  </cols>
  <sheetData>
    <row r="1" spans="1:11" ht="18" customHeight="1" x14ac:dyDescent="0.25">
      <c r="A1" s="15"/>
      <c r="B1" s="16"/>
      <c r="C1" s="16"/>
      <c r="D1" s="16"/>
      <c r="E1" s="17"/>
      <c r="F1" s="18"/>
      <c r="G1" s="19"/>
      <c r="H1" s="18"/>
      <c r="I1" s="285" t="s">
        <v>89</v>
      </c>
      <c r="J1" s="285"/>
      <c r="K1" s="31"/>
    </row>
    <row r="2" spans="1:11" ht="15.75" customHeight="1" x14ac:dyDescent="0.25">
      <c r="A2" s="28"/>
      <c r="B2" s="16"/>
      <c r="C2" s="16"/>
      <c r="D2" s="16"/>
      <c r="E2" s="17"/>
      <c r="F2" s="18"/>
      <c r="G2" s="19"/>
      <c r="H2" s="18"/>
      <c r="I2" s="286">
        <v>44468</v>
      </c>
      <c r="J2" s="286"/>
      <c r="K2" s="31"/>
    </row>
    <row r="3" spans="1:11" ht="24.75" customHeight="1" x14ac:dyDescent="0.25">
      <c r="A3" s="288" t="s">
        <v>83</v>
      </c>
      <c r="B3" s="288"/>
      <c r="C3" s="288"/>
      <c r="D3" s="288"/>
      <c r="E3" s="288"/>
      <c r="F3" s="288"/>
      <c r="G3" s="288"/>
      <c r="H3" s="288"/>
      <c r="I3" s="288"/>
      <c r="J3" s="15"/>
      <c r="K3" s="15"/>
    </row>
    <row r="4" spans="1:11" x14ac:dyDescent="0.25">
      <c r="A4" s="289" t="s">
        <v>2</v>
      </c>
      <c r="B4" s="289"/>
      <c r="C4" s="289"/>
      <c r="D4" s="289"/>
      <c r="E4" s="290">
        <v>500</v>
      </c>
      <c r="F4" s="291"/>
      <c r="G4" s="18"/>
      <c r="H4" s="18"/>
      <c r="I4" s="18"/>
      <c r="J4" s="15"/>
      <c r="K4" s="15"/>
    </row>
    <row r="5" spans="1:11" ht="33.75" customHeight="1" x14ac:dyDescent="0.25">
      <c r="A5" s="38" t="s">
        <v>3</v>
      </c>
      <c r="B5" s="38" t="s">
        <v>4</v>
      </c>
      <c r="C5" s="37" t="s">
        <v>5</v>
      </c>
      <c r="D5" s="37" t="s">
        <v>6</v>
      </c>
      <c r="E5" s="37" t="s">
        <v>7</v>
      </c>
      <c r="F5" s="37" t="s">
        <v>8</v>
      </c>
      <c r="G5" s="36" t="s">
        <v>9</v>
      </c>
      <c r="H5" s="36" t="s">
        <v>10</v>
      </c>
      <c r="I5" s="36" t="s">
        <v>11</v>
      </c>
      <c r="J5" s="295" t="s">
        <v>12</v>
      </c>
      <c r="K5" s="37" t="s">
        <v>13</v>
      </c>
    </row>
    <row r="6" spans="1:11" s="144" customFormat="1" ht="15" customHeight="1" x14ac:dyDescent="0.25">
      <c r="A6" s="253">
        <v>1</v>
      </c>
      <c r="B6" s="261" t="s">
        <v>28</v>
      </c>
      <c r="C6" s="262" t="s">
        <v>49</v>
      </c>
      <c r="D6" s="255" t="s">
        <v>249</v>
      </c>
      <c r="E6" s="255" t="s">
        <v>143</v>
      </c>
      <c r="F6" s="255" t="s">
        <v>225</v>
      </c>
      <c r="G6" s="263">
        <v>8</v>
      </c>
      <c r="H6" s="263" t="s">
        <v>18</v>
      </c>
      <c r="I6" s="257">
        <v>320</v>
      </c>
      <c r="J6" s="264" t="s">
        <v>81</v>
      </c>
      <c r="K6" s="265">
        <f t="shared" ref="K6:K14" si="0">I6/$E$4</f>
        <v>0.64</v>
      </c>
    </row>
    <row r="7" spans="1:11" s="144" customFormat="1" ht="15.75" customHeight="1" x14ac:dyDescent="0.25">
      <c r="A7" s="253">
        <v>2</v>
      </c>
      <c r="B7" s="261" t="s">
        <v>28</v>
      </c>
      <c r="C7" s="266">
        <v>8080373</v>
      </c>
      <c r="D7" s="255" t="s">
        <v>245</v>
      </c>
      <c r="E7" s="255" t="s">
        <v>203</v>
      </c>
      <c r="F7" s="255" t="s">
        <v>226</v>
      </c>
      <c r="G7" s="263">
        <v>8</v>
      </c>
      <c r="H7" s="256" t="s">
        <v>18</v>
      </c>
      <c r="I7" s="257">
        <v>280</v>
      </c>
      <c r="J7" s="267" t="s">
        <v>82</v>
      </c>
      <c r="K7" s="265">
        <f t="shared" si="0"/>
        <v>0.56000000000000005</v>
      </c>
    </row>
    <row r="8" spans="1:11" s="144" customFormat="1" ht="18" customHeight="1" x14ac:dyDescent="0.25">
      <c r="A8" s="224">
        <v>3</v>
      </c>
      <c r="B8" s="238" t="s">
        <v>28</v>
      </c>
      <c r="C8" s="246" t="s">
        <v>25</v>
      </c>
      <c r="D8" s="181" t="s">
        <v>246</v>
      </c>
      <c r="E8" s="181" t="s">
        <v>149</v>
      </c>
      <c r="F8" s="225" t="s">
        <v>199</v>
      </c>
      <c r="G8" s="158">
        <v>8</v>
      </c>
      <c r="H8" s="46" t="s">
        <v>18</v>
      </c>
      <c r="I8" s="243">
        <v>200</v>
      </c>
      <c r="K8" s="156">
        <f t="shared" si="0"/>
        <v>0.4</v>
      </c>
    </row>
    <row r="9" spans="1:11" s="144" customFormat="1" ht="17.25" customHeight="1" x14ac:dyDescent="0.25">
      <c r="A9" s="224">
        <v>4</v>
      </c>
      <c r="B9" s="152" t="s">
        <v>16</v>
      </c>
      <c r="C9" s="227">
        <v>8080366</v>
      </c>
      <c r="D9" s="224" t="s">
        <v>338</v>
      </c>
      <c r="E9" s="224" t="s">
        <v>339</v>
      </c>
      <c r="F9" s="224" t="s">
        <v>227</v>
      </c>
      <c r="G9" s="158">
        <v>8</v>
      </c>
      <c r="H9" s="121" t="s">
        <v>20</v>
      </c>
      <c r="I9" s="239">
        <v>185</v>
      </c>
      <c r="J9" s="160"/>
      <c r="K9" s="156">
        <f t="shared" si="0"/>
        <v>0.37</v>
      </c>
    </row>
    <row r="10" spans="1:11" s="144" customFormat="1" ht="15.75" x14ac:dyDescent="0.25">
      <c r="A10" s="224">
        <v>5</v>
      </c>
      <c r="B10" s="224" t="s">
        <v>132</v>
      </c>
      <c r="C10" s="246" t="s">
        <v>78</v>
      </c>
      <c r="D10" s="181" t="s">
        <v>145</v>
      </c>
      <c r="E10" s="181" t="s">
        <v>146</v>
      </c>
      <c r="F10" s="226" t="s">
        <v>147</v>
      </c>
      <c r="G10" s="239">
        <v>8</v>
      </c>
      <c r="H10" s="111" t="s">
        <v>20</v>
      </c>
      <c r="I10" s="240">
        <v>155</v>
      </c>
      <c r="J10" s="155"/>
      <c r="K10" s="156">
        <f t="shared" si="0"/>
        <v>0.31</v>
      </c>
    </row>
    <row r="11" spans="1:11" s="144" customFormat="1" ht="15.75" x14ac:dyDescent="0.25">
      <c r="A11" s="224">
        <v>6</v>
      </c>
      <c r="B11" s="224" t="s">
        <v>132</v>
      </c>
      <c r="C11" s="227">
        <v>801</v>
      </c>
      <c r="D11" s="225" t="s">
        <v>148</v>
      </c>
      <c r="E11" s="225" t="s">
        <v>149</v>
      </c>
      <c r="F11" s="224" t="s">
        <v>150</v>
      </c>
      <c r="G11" s="239">
        <v>8</v>
      </c>
      <c r="H11" s="239" t="s">
        <v>20</v>
      </c>
      <c r="I11" s="240">
        <v>40</v>
      </c>
      <c r="J11" s="155"/>
      <c r="K11" s="156">
        <f t="shared" si="0"/>
        <v>0.08</v>
      </c>
    </row>
    <row r="12" spans="1:11" s="144" customFormat="1" ht="15.75" x14ac:dyDescent="0.25">
      <c r="A12" s="224">
        <v>7</v>
      </c>
      <c r="B12" s="152" t="s">
        <v>16</v>
      </c>
      <c r="C12" s="246" t="s">
        <v>24</v>
      </c>
      <c r="D12" s="224" t="s">
        <v>340</v>
      </c>
      <c r="E12" s="224" t="s">
        <v>174</v>
      </c>
      <c r="F12" s="224" t="s">
        <v>104</v>
      </c>
      <c r="G12" s="158">
        <v>8</v>
      </c>
      <c r="H12" s="46" t="s">
        <v>18</v>
      </c>
      <c r="I12" s="239">
        <v>0</v>
      </c>
      <c r="J12" s="129"/>
      <c r="K12" s="156">
        <f t="shared" si="0"/>
        <v>0</v>
      </c>
    </row>
    <row r="13" spans="1:11" s="144" customFormat="1" ht="15.75" x14ac:dyDescent="0.25">
      <c r="A13" s="224">
        <v>8</v>
      </c>
      <c r="B13" s="224" t="s">
        <v>88</v>
      </c>
      <c r="C13" s="128" t="s">
        <v>23</v>
      </c>
      <c r="D13" s="210" t="s">
        <v>376</v>
      </c>
      <c r="E13" s="210" t="s">
        <v>377</v>
      </c>
      <c r="F13" s="210" t="s">
        <v>378</v>
      </c>
      <c r="G13" s="158">
        <v>8</v>
      </c>
      <c r="H13" s="46" t="s">
        <v>18</v>
      </c>
      <c r="I13" s="157">
        <v>0</v>
      </c>
      <c r="J13" s="129"/>
      <c r="K13" s="156">
        <f t="shared" si="0"/>
        <v>0</v>
      </c>
    </row>
    <row r="14" spans="1:11" s="144" customFormat="1" ht="15.75" x14ac:dyDescent="0.25">
      <c r="A14" s="224">
        <v>9</v>
      </c>
      <c r="B14" s="238" t="s">
        <v>28</v>
      </c>
      <c r="C14" s="122" t="s">
        <v>26</v>
      </c>
      <c r="D14" s="225" t="s">
        <v>244</v>
      </c>
      <c r="E14" s="225" t="s">
        <v>247</v>
      </c>
      <c r="F14" s="225" t="s">
        <v>248</v>
      </c>
      <c r="G14" s="211">
        <v>8</v>
      </c>
      <c r="H14" s="46" t="s">
        <v>18</v>
      </c>
      <c r="I14" s="243">
        <v>0</v>
      </c>
      <c r="J14" s="155"/>
      <c r="K14" s="156">
        <f t="shared" si="0"/>
        <v>0</v>
      </c>
    </row>
    <row r="15" spans="1:11" x14ac:dyDescent="0.25">
      <c r="K15" s="25"/>
    </row>
  </sheetData>
  <autoFilter ref="A5:K14">
    <sortState ref="A6:K14">
      <sortCondition descending="1" ref="I5:I14"/>
    </sortState>
  </autoFilter>
  <sortState ref="B68:I69">
    <sortCondition ref="D68:D69"/>
  </sortState>
  <mergeCells count="5">
    <mergeCell ref="A3:I3"/>
    <mergeCell ref="A4:D4"/>
    <mergeCell ref="E4:F4"/>
    <mergeCell ref="I1:J1"/>
    <mergeCell ref="I2:J2"/>
  </mergeCells>
  <pageMargins left="0.7" right="0.7" top="0.75" bottom="0.75" header="0.3" footer="0.3"/>
  <pageSetup paperSize="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"/>
  <sheetViews>
    <sheetView workbookViewId="0">
      <selection activeCell="M25" sqref="M25"/>
    </sheetView>
  </sheetViews>
  <sheetFormatPr defaultRowHeight="15" x14ac:dyDescent="0.25"/>
  <cols>
    <col min="1" max="1" width="5" customWidth="1"/>
    <col min="2" max="2" width="32.5703125" customWidth="1"/>
    <col min="3" max="3" width="18.42578125" hidden="1" customWidth="1"/>
    <col min="4" max="4" width="13.140625" customWidth="1"/>
    <col min="5" max="5" width="12.7109375" customWidth="1"/>
    <col min="6" max="6" width="17.85546875" customWidth="1"/>
    <col min="7" max="7" width="8.28515625" style="6" customWidth="1"/>
    <col min="8" max="8" width="0" style="6" hidden="1" customWidth="1"/>
    <col min="9" max="9" width="10.42578125" style="6" customWidth="1"/>
    <col min="10" max="10" width="9.28515625" customWidth="1"/>
    <col min="11" max="11" width="12.85546875" customWidth="1"/>
  </cols>
  <sheetData>
    <row r="1" spans="1:12" ht="15.75" x14ac:dyDescent="0.25">
      <c r="A1" s="1"/>
      <c r="B1" s="2"/>
      <c r="C1" s="2"/>
      <c r="D1" s="2"/>
      <c r="E1" s="2"/>
      <c r="F1" s="7"/>
      <c r="G1" s="8"/>
      <c r="H1" s="7"/>
      <c r="I1" s="285" t="s">
        <v>89</v>
      </c>
      <c r="J1" s="285"/>
      <c r="K1" s="14"/>
    </row>
    <row r="2" spans="1:12" ht="15.75" x14ac:dyDescent="0.25">
      <c r="A2" s="27"/>
      <c r="B2" s="2"/>
      <c r="C2" s="2"/>
      <c r="D2" s="2"/>
      <c r="E2" s="2"/>
      <c r="F2" s="7"/>
      <c r="G2" s="8"/>
      <c r="H2" s="7"/>
      <c r="I2" s="286">
        <v>44468</v>
      </c>
      <c r="J2" s="286"/>
      <c r="K2" s="27"/>
    </row>
    <row r="3" spans="1:12" ht="15.75" x14ac:dyDescent="0.25">
      <c r="A3" s="288" t="s">
        <v>83</v>
      </c>
      <c r="B3" s="288"/>
      <c r="C3" s="288"/>
      <c r="D3" s="288"/>
      <c r="E3" s="288"/>
      <c r="F3" s="288"/>
      <c r="G3" s="288"/>
      <c r="H3" s="288"/>
      <c r="I3" s="288"/>
      <c r="J3" s="1"/>
      <c r="K3" s="1"/>
    </row>
    <row r="4" spans="1:12" ht="15.75" x14ac:dyDescent="0.25">
      <c r="A4" s="292" t="s">
        <v>2</v>
      </c>
      <c r="B4" s="292"/>
      <c r="C4" s="292"/>
      <c r="D4" s="292"/>
      <c r="E4" s="293">
        <v>500</v>
      </c>
      <c r="F4" s="294"/>
      <c r="G4" s="7"/>
      <c r="H4" s="7"/>
      <c r="I4" s="7"/>
      <c r="J4" s="1"/>
      <c r="K4" s="1"/>
    </row>
    <row r="5" spans="1:12" ht="33.75" customHeight="1" x14ac:dyDescent="0.25">
      <c r="A5" s="39" t="s">
        <v>3</v>
      </c>
      <c r="B5" s="32" t="s">
        <v>4</v>
      </c>
      <c r="C5" s="40" t="s">
        <v>5</v>
      </c>
      <c r="D5" s="40" t="s">
        <v>6</v>
      </c>
      <c r="E5" s="40" t="s">
        <v>7</v>
      </c>
      <c r="F5" s="40" t="s">
        <v>8</v>
      </c>
      <c r="G5" s="41" t="s">
        <v>9</v>
      </c>
      <c r="H5" s="41" t="s">
        <v>10</v>
      </c>
      <c r="I5" s="34" t="s">
        <v>11</v>
      </c>
      <c r="J5" s="296" t="s">
        <v>12</v>
      </c>
      <c r="K5" s="40" t="s">
        <v>13</v>
      </c>
    </row>
    <row r="6" spans="1:12" s="144" customFormat="1" ht="15.75" x14ac:dyDescent="0.25">
      <c r="A6" s="131">
        <v>1</v>
      </c>
      <c r="B6" s="162" t="s">
        <v>28</v>
      </c>
      <c r="C6" s="164" t="s">
        <v>54</v>
      </c>
      <c r="D6" s="225" t="s">
        <v>250</v>
      </c>
      <c r="E6" s="225" t="s">
        <v>103</v>
      </c>
      <c r="F6" s="225" t="s">
        <v>226</v>
      </c>
      <c r="G6" s="111">
        <v>9</v>
      </c>
      <c r="H6" s="121" t="s">
        <v>18</v>
      </c>
      <c r="I6" s="176">
        <v>214</v>
      </c>
      <c r="J6" s="143"/>
      <c r="K6" s="26">
        <f t="shared" ref="K6:K20" si="0">I6/$E$4</f>
        <v>0.42799999999999999</v>
      </c>
    </row>
    <row r="7" spans="1:12" s="144" customFormat="1" ht="15.75" x14ac:dyDescent="0.25">
      <c r="A7" s="131">
        <v>2</v>
      </c>
      <c r="B7" s="233" t="s">
        <v>85</v>
      </c>
      <c r="C7" s="47" t="s">
        <v>52</v>
      </c>
      <c r="D7" s="232" t="s">
        <v>364</v>
      </c>
      <c r="E7" s="226" t="s">
        <v>149</v>
      </c>
      <c r="F7" s="226" t="s">
        <v>361</v>
      </c>
      <c r="G7" s="240">
        <v>9</v>
      </c>
      <c r="H7" s="240" t="s">
        <v>18</v>
      </c>
      <c r="I7" s="176">
        <v>133</v>
      </c>
      <c r="J7" s="105"/>
      <c r="K7" s="26">
        <f t="shared" si="0"/>
        <v>0.26600000000000001</v>
      </c>
    </row>
    <row r="8" spans="1:12" s="144" customFormat="1" ht="15.75" x14ac:dyDescent="0.25">
      <c r="A8" s="131">
        <v>3</v>
      </c>
      <c r="B8" s="226" t="s">
        <v>88</v>
      </c>
      <c r="C8" s="248" t="s">
        <v>80</v>
      </c>
      <c r="D8" s="113" t="s">
        <v>379</v>
      </c>
      <c r="E8" s="113" t="s">
        <v>380</v>
      </c>
      <c r="F8" s="113" t="s">
        <v>138</v>
      </c>
      <c r="G8" s="241">
        <v>9</v>
      </c>
      <c r="H8" s="242" t="s">
        <v>20</v>
      </c>
      <c r="I8" s="182">
        <v>43</v>
      </c>
      <c r="J8" s="105"/>
      <c r="K8" s="24">
        <f t="shared" si="0"/>
        <v>8.5999999999999993E-2</v>
      </c>
    </row>
    <row r="9" spans="1:12" s="144" customFormat="1" ht="15.75" x14ac:dyDescent="0.25">
      <c r="A9" s="131">
        <v>4</v>
      </c>
      <c r="B9" s="226" t="s">
        <v>88</v>
      </c>
      <c r="C9" s="246" t="s">
        <v>27</v>
      </c>
      <c r="D9" s="113" t="s">
        <v>381</v>
      </c>
      <c r="E9" s="113" t="s">
        <v>354</v>
      </c>
      <c r="F9" s="113" t="s">
        <v>382</v>
      </c>
      <c r="G9" s="240">
        <v>9</v>
      </c>
      <c r="H9" s="242" t="s">
        <v>18</v>
      </c>
      <c r="I9" s="243">
        <v>31</v>
      </c>
      <c r="J9" s="105"/>
      <c r="K9" s="24">
        <f t="shared" si="0"/>
        <v>6.2E-2</v>
      </c>
    </row>
    <row r="10" spans="1:12" s="144" customFormat="1" ht="17.25" customHeight="1" x14ac:dyDescent="0.25">
      <c r="A10" s="131">
        <v>5</v>
      </c>
      <c r="B10" s="226" t="s">
        <v>88</v>
      </c>
      <c r="C10" s="48" t="s">
        <v>51</v>
      </c>
      <c r="D10" s="123" t="s">
        <v>383</v>
      </c>
      <c r="E10" s="123" t="s">
        <v>384</v>
      </c>
      <c r="F10" s="123" t="s">
        <v>385</v>
      </c>
      <c r="G10" s="240">
        <v>9</v>
      </c>
      <c r="H10" s="240" t="s">
        <v>18</v>
      </c>
      <c r="I10" s="182">
        <v>30</v>
      </c>
      <c r="J10" s="23"/>
      <c r="K10" s="24">
        <f t="shared" si="0"/>
        <v>0.06</v>
      </c>
    </row>
    <row r="11" spans="1:12" s="144" customFormat="1" ht="15.75" x14ac:dyDescent="0.25">
      <c r="A11" s="131">
        <v>6</v>
      </c>
      <c r="B11" s="224" t="s">
        <v>28</v>
      </c>
      <c r="C11" s="268" t="s">
        <v>53</v>
      </c>
      <c r="D11" s="225" t="s">
        <v>251</v>
      </c>
      <c r="E11" s="225" t="s">
        <v>253</v>
      </c>
      <c r="F11" s="225" t="s">
        <v>227</v>
      </c>
      <c r="G11" s="239">
        <v>9</v>
      </c>
      <c r="H11" s="239" t="s">
        <v>18</v>
      </c>
      <c r="I11" s="240">
        <v>0</v>
      </c>
      <c r="J11" s="143"/>
      <c r="K11" s="26">
        <f t="shared" si="0"/>
        <v>0</v>
      </c>
    </row>
    <row r="12" spans="1:12" ht="15.75" customHeight="1" x14ac:dyDescent="0.25">
      <c r="A12" s="131">
        <v>7</v>
      </c>
      <c r="B12" s="194" t="s">
        <v>87</v>
      </c>
      <c r="C12" s="200" t="s">
        <v>55</v>
      </c>
      <c r="D12" s="196" t="s">
        <v>326</v>
      </c>
      <c r="E12" s="107" t="s">
        <v>320</v>
      </c>
      <c r="F12" s="107" t="s">
        <v>321</v>
      </c>
      <c r="G12" s="116">
        <v>9</v>
      </c>
      <c r="H12" s="240" t="s">
        <v>20</v>
      </c>
      <c r="I12" s="240">
        <v>0</v>
      </c>
      <c r="J12" s="105"/>
      <c r="K12" s="26">
        <f t="shared" si="0"/>
        <v>0</v>
      </c>
    </row>
    <row r="13" spans="1:12" ht="15.75" x14ac:dyDescent="0.25">
      <c r="A13" s="131">
        <v>8</v>
      </c>
      <c r="B13" s="194" t="s">
        <v>132</v>
      </c>
      <c r="C13" s="269" t="s">
        <v>79</v>
      </c>
      <c r="D13" s="232" t="s">
        <v>151</v>
      </c>
      <c r="E13" s="226" t="s">
        <v>118</v>
      </c>
      <c r="F13" s="226" t="s">
        <v>152</v>
      </c>
      <c r="G13" s="239">
        <v>9</v>
      </c>
      <c r="H13" s="121" t="s">
        <v>20</v>
      </c>
      <c r="I13" s="186">
        <v>0</v>
      </c>
      <c r="J13" s="143"/>
      <c r="K13" s="26">
        <f t="shared" si="0"/>
        <v>0</v>
      </c>
    </row>
    <row r="14" spans="1:12" ht="15.75" x14ac:dyDescent="0.25">
      <c r="A14" s="131">
        <v>9</v>
      </c>
      <c r="B14" s="194" t="s">
        <v>132</v>
      </c>
      <c r="C14" s="201"/>
      <c r="D14" s="231" t="s">
        <v>153</v>
      </c>
      <c r="E14" s="226" t="s">
        <v>154</v>
      </c>
      <c r="F14" s="226" t="s">
        <v>119</v>
      </c>
      <c r="G14" s="239">
        <v>9</v>
      </c>
      <c r="H14" s="163"/>
      <c r="I14" s="186">
        <v>0</v>
      </c>
      <c r="J14" s="143"/>
      <c r="K14" s="26">
        <f t="shared" si="0"/>
        <v>0</v>
      </c>
      <c r="L14" s="13"/>
    </row>
    <row r="15" spans="1:12" s="50" customFormat="1" ht="15.75" x14ac:dyDescent="0.25">
      <c r="A15" s="131">
        <v>10</v>
      </c>
      <c r="B15" s="226" t="s">
        <v>87</v>
      </c>
      <c r="C15" s="201"/>
      <c r="D15" s="196" t="s">
        <v>327</v>
      </c>
      <c r="E15" s="235" t="s">
        <v>206</v>
      </c>
      <c r="F15" s="235" t="s">
        <v>322</v>
      </c>
      <c r="G15" s="240">
        <v>9</v>
      </c>
      <c r="H15" s="270"/>
      <c r="I15" s="186">
        <v>0</v>
      </c>
      <c r="J15" s="240"/>
      <c r="K15" s="26">
        <f t="shared" si="0"/>
        <v>0</v>
      </c>
      <c r="L15" s="13"/>
    </row>
    <row r="16" spans="1:12" ht="15.75" x14ac:dyDescent="0.25">
      <c r="A16" s="131">
        <v>11</v>
      </c>
      <c r="B16" s="194" t="s">
        <v>87</v>
      </c>
      <c r="C16" s="201"/>
      <c r="D16" s="196" t="s">
        <v>328</v>
      </c>
      <c r="E16" s="235" t="s">
        <v>323</v>
      </c>
      <c r="F16" s="235" t="s">
        <v>110</v>
      </c>
      <c r="G16" s="240">
        <v>9</v>
      </c>
      <c r="H16" s="115"/>
      <c r="I16" s="186">
        <v>0</v>
      </c>
      <c r="J16" s="240"/>
      <c r="K16" s="26">
        <f t="shared" si="0"/>
        <v>0</v>
      </c>
      <c r="L16" s="13"/>
    </row>
    <row r="17" spans="1:12" ht="15.75" x14ac:dyDescent="0.25">
      <c r="A17" s="131">
        <v>12</v>
      </c>
      <c r="B17" s="233" t="s">
        <v>87</v>
      </c>
      <c r="C17" s="220" t="s">
        <v>56</v>
      </c>
      <c r="D17" s="209" t="s">
        <v>329</v>
      </c>
      <c r="E17" s="234" t="s">
        <v>184</v>
      </c>
      <c r="F17" s="234" t="s">
        <v>199</v>
      </c>
      <c r="G17" s="58">
        <v>9</v>
      </c>
      <c r="H17" s="271" t="s">
        <v>20</v>
      </c>
      <c r="I17" s="112">
        <v>0</v>
      </c>
      <c r="J17" s="130"/>
      <c r="K17" s="221">
        <f t="shared" si="0"/>
        <v>0</v>
      </c>
      <c r="L17" s="5"/>
    </row>
    <row r="18" spans="1:12" ht="15.75" x14ac:dyDescent="0.25">
      <c r="A18" s="131">
        <v>13</v>
      </c>
      <c r="B18" s="224" t="s">
        <v>28</v>
      </c>
      <c r="C18" s="114"/>
      <c r="D18" s="225" t="s">
        <v>252</v>
      </c>
      <c r="E18" s="225" t="s">
        <v>109</v>
      </c>
      <c r="F18" s="225" t="s">
        <v>228</v>
      </c>
      <c r="G18" s="163">
        <v>9</v>
      </c>
      <c r="H18" s="163"/>
      <c r="I18" s="240">
        <v>0</v>
      </c>
      <c r="J18" s="159"/>
      <c r="K18" s="26">
        <f t="shared" si="0"/>
        <v>0</v>
      </c>
    </row>
    <row r="19" spans="1:12" ht="15.75" x14ac:dyDescent="0.25">
      <c r="A19" s="131">
        <v>14</v>
      </c>
      <c r="B19" s="218" t="s">
        <v>87</v>
      </c>
      <c r="C19" s="223">
        <v>1009110</v>
      </c>
      <c r="D19" s="196" t="s">
        <v>325</v>
      </c>
      <c r="E19" s="108" t="s">
        <v>134</v>
      </c>
      <c r="F19" s="108" t="s">
        <v>96</v>
      </c>
      <c r="G19" s="239">
        <v>9</v>
      </c>
      <c r="H19" s="121" t="s">
        <v>18</v>
      </c>
      <c r="I19" s="240">
        <v>0</v>
      </c>
      <c r="J19" s="143"/>
      <c r="K19" s="26">
        <f t="shared" si="0"/>
        <v>0</v>
      </c>
    </row>
    <row r="20" spans="1:12" ht="15.75" x14ac:dyDescent="0.25">
      <c r="A20" s="131">
        <v>15</v>
      </c>
      <c r="B20" s="218" t="s">
        <v>87</v>
      </c>
      <c r="C20" s="47" t="s">
        <v>50</v>
      </c>
      <c r="D20" s="196" t="s">
        <v>330</v>
      </c>
      <c r="E20" s="226" t="s">
        <v>324</v>
      </c>
      <c r="F20" s="226" t="s">
        <v>96</v>
      </c>
      <c r="G20" s="219">
        <v>9</v>
      </c>
      <c r="H20" s="219" t="s">
        <v>20</v>
      </c>
      <c r="I20" s="240">
        <v>0</v>
      </c>
      <c r="J20" s="105"/>
      <c r="K20" s="26">
        <f t="shared" si="0"/>
        <v>0</v>
      </c>
    </row>
    <row r="21" spans="1:12" ht="15.75" x14ac:dyDescent="0.25">
      <c r="A21" s="84"/>
      <c r="B21" s="55"/>
      <c r="C21" s="85"/>
      <c r="D21" s="55"/>
      <c r="E21" s="55"/>
      <c r="F21" s="55"/>
      <c r="G21" s="60"/>
      <c r="H21" s="86"/>
      <c r="I21" s="72"/>
      <c r="J21" s="87"/>
      <c r="K21" s="61"/>
    </row>
    <row r="22" spans="1:12" ht="15.75" x14ac:dyDescent="0.25">
      <c r="A22" s="84"/>
      <c r="B22" s="55"/>
      <c r="C22" s="85"/>
      <c r="D22" s="56"/>
      <c r="E22" s="55"/>
      <c r="F22" s="55"/>
      <c r="G22" s="58"/>
      <c r="H22" s="86"/>
      <c r="I22" s="60"/>
      <c r="J22" s="87"/>
      <c r="K22" s="61"/>
    </row>
  </sheetData>
  <autoFilter ref="A5:K22">
    <sortState ref="A6:K22">
      <sortCondition descending="1" ref="I5:I22"/>
    </sortState>
  </autoFilter>
  <sortState ref="B43:I44">
    <sortCondition ref="D43:D44"/>
  </sortState>
  <mergeCells count="5">
    <mergeCell ref="A3:I3"/>
    <mergeCell ref="A4:D4"/>
    <mergeCell ref="E4:F4"/>
    <mergeCell ref="I1:J1"/>
    <mergeCell ref="I2:J2"/>
  </mergeCells>
  <pageMargins left="0.7" right="0.7" top="0.75" bottom="0.75" header="0.3" footer="0.3"/>
  <pageSetup paperSize="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workbookViewId="0">
      <selection activeCell="E26" sqref="E26"/>
    </sheetView>
  </sheetViews>
  <sheetFormatPr defaultRowHeight="15" x14ac:dyDescent="0.25"/>
  <cols>
    <col min="1" max="1" width="4.85546875" customWidth="1"/>
    <col min="2" max="2" width="30.28515625" customWidth="1"/>
    <col min="3" max="3" width="15.5703125" customWidth="1"/>
    <col min="4" max="4" width="12.85546875" customWidth="1"/>
    <col min="5" max="5" width="18.7109375" customWidth="1"/>
    <col min="6" max="6" width="8.5703125" style="6" customWidth="1"/>
    <col min="7" max="7" width="12.5703125" style="6" customWidth="1"/>
    <col min="8" max="8" width="9.28515625" customWidth="1"/>
    <col min="9" max="9" width="13.7109375" customWidth="1"/>
  </cols>
  <sheetData>
    <row r="1" spans="1:11" ht="15.75" x14ac:dyDescent="0.25">
      <c r="A1" s="1"/>
      <c r="B1" s="2"/>
      <c r="C1" s="2"/>
      <c r="D1" s="12"/>
      <c r="E1" s="11"/>
      <c r="F1" s="8"/>
      <c r="G1" s="285" t="s">
        <v>89</v>
      </c>
      <c r="H1" s="285"/>
      <c r="I1" s="14"/>
    </row>
    <row r="2" spans="1:11" ht="15.75" x14ac:dyDescent="0.25">
      <c r="A2" s="27"/>
      <c r="B2" s="2"/>
      <c r="C2" s="2"/>
      <c r="D2" s="12"/>
      <c r="E2" s="11"/>
      <c r="F2" s="8"/>
      <c r="G2" s="286">
        <v>44468</v>
      </c>
      <c r="H2" s="286"/>
      <c r="I2" s="14"/>
    </row>
    <row r="3" spans="1:11" ht="19.5" customHeight="1" x14ac:dyDescent="0.25">
      <c r="A3" s="288" t="s">
        <v>83</v>
      </c>
      <c r="B3" s="288"/>
      <c r="C3" s="288"/>
      <c r="D3" s="288"/>
      <c r="E3" s="288"/>
      <c r="F3" s="288"/>
      <c r="G3" s="288"/>
      <c r="H3" s="1"/>
      <c r="I3" s="1"/>
    </row>
    <row r="4" spans="1:11" ht="15.75" x14ac:dyDescent="0.25">
      <c r="A4" s="292" t="s">
        <v>2</v>
      </c>
      <c r="B4" s="292"/>
      <c r="C4" s="292"/>
      <c r="D4" s="293">
        <v>500</v>
      </c>
      <c r="E4" s="294"/>
      <c r="F4" s="7"/>
      <c r="G4" s="7"/>
      <c r="H4" s="1"/>
      <c r="I4" s="1"/>
    </row>
    <row r="5" spans="1:11" ht="31.5" x14ac:dyDescent="0.25">
      <c r="A5" s="32" t="s">
        <v>3</v>
      </c>
      <c r="B5" s="32" t="s">
        <v>4</v>
      </c>
      <c r="C5" s="40" t="s">
        <v>6</v>
      </c>
      <c r="D5" s="40" t="s">
        <v>7</v>
      </c>
      <c r="E5" s="40" t="s">
        <v>8</v>
      </c>
      <c r="F5" s="41" t="s">
        <v>9</v>
      </c>
      <c r="G5" s="34" t="s">
        <v>11</v>
      </c>
      <c r="H5" s="42" t="s">
        <v>12</v>
      </c>
      <c r="I5" s="40" t="s">
        <v>13</v>
      </c>
    </row>
    <row r="6" spans="1:11" s="144" customFormat="1" ht="15.75" x14ac:dyDescent="0.25">
      <c r="A6" s="272">
        <v>1</v>
      </c>
      <c r="B6" s="255" t="s">
        <v>86</v>
      </c>
      <c r="C6" s="253" t="s">
        <v>120</v>
      </c>
      <c r="D6" s="253" t="s">
        <v>121</v>
      </c>
      <c r="E6" s="253" t="s">
        <v>96</v>
      </c>
      <c r="F6" s="256">
        <v>10</v>
      </c>
      <c r="G6" s="256">
        <v>295</v>
      </c>
      <c r="H6" s="273" t="s">
        <v>82</v>
      </c>
      <c r="I6" s="274">
        <f>Таблица1[[#This Row],[Итоговый балл]]/500</f>
        <v>0.59</v>
      </c>
    </row>
    <row r="7" spans="1:11" s="144" customFormat="1" ht="15.75" x14ac:dyDescent="0.25">
      <c r="A7" s="20">
        <v>2</v>
      </c>
      <c r="B7" s="237" t="s">
        <v>48</v>
      </c>
      <c r="C7" s="236" t="s">
        <v>262</v>
      </c>
      <c r="D7" s="166" t="s">
        <v>256</v>
      </c>
      <c r="E7" s="166" t="s">
        <v>257</v>
      </c>
      <c r="F7" s="239">
        <v>10</v>
      </c>
      <c r="G7" s="239">
        <v>252</v>
      </c>
      <c r="H7" s="125"/>
      <c r="I7" s="45">
        <f>Таблица1[[#This Row],[Итоговый балл]]/500</f>
        <v>0.504</v>
      </c>
    </row>
    <row r="8" spans="1:11" s="144" customFormat="1" ht="15.75" customHeight="1" x14ac:dyDescent="0.25">
      <c r="A8" s="20">
        <v>3</v>
      </c>
      <c r="B8" s="237" t="s">
        <v>48</v>
      </c>
      <c r="C8" s="236" t="s">
        <v>263</v>
      </c>
      <c r="D8" s="109" t="s">
        <v>258</v>
      </c>
      <c r="E8" s="109" t="s">
        <v>195</v>
      </c>
      <c r="F8" s="239">
        <v>10</v>
      </c>
      <c r="G8" s="239">
        <v>100</v>
      </c>
      <c r="H8" s="125"/>
      <c r="I8" s="45">
        <f>Таблица1[[#This Row],[Итоговый балл]]/500</f>
        <v>0.2</v>
      </c>
      <c r="K8" s="165"/>
    </row>
    <row r="9" spans="1:11" s="144" customFormat="1" ht="15.75" x14ac:dyDescent="0.25">
      <c r="A9" s="20">
        <v>4</v>
      </c>
      <c r="B9" s="224" t="s">
        <v>300</v>
      </c>
      <c r="C9" s="236" t="s">
        <v>305</v>
      </c>
      <c r="D9" s="236" t="s">
        <v>184</v>
      </c>
      <c r="E9" s="189" t="s">
        <v>227</v>
      </c>
      <c r="F9" s="239">
        <v>10</v>
      </c>
      <c r="G9" s="239">
        <v>100</v>
      </c>
      <c r="H9" s="49"/>
      <c r="I9" s="45">
        <f>Таблица1[[#This Row],[Итоговый балл]]/500</f>
        <v>0.2</v>
      </c>
      <c r="K9" s="165"/>
    </row>
    <row r="10" spans="1:11" s="144" customFormat="1" ht="15.75" x14ac:dyDescent="0.25">
      <c r="A10" s="20">
        <v>5</v>
      </c>
      <c r="B10" s="152" t="s">
        <v>16</v>
      </c>
      <c r="C10" s="224" t="s">
        <v>341</v>
      </c>
      <c r="D10" s="224" t="s">
        <v>344</v>
      </c>
      <c r="E10" s="224" t="s">
        <v>223</v>
      </c>
      <c r="F10" s="239">
        <v>10</v>
      </c>
      <c r="G10" s="239">
        <v>90</v>
      </c>
      <c r="H10" s="125"/>
      <c r="I10" s="45">
        <f>Таблица1[[#This Row],[Итоговый балл]]/500</f>
        <v>0.18</v>
      </c>
      <c r="K10" s="165"/>
    </row>
    <row r="11" spans="1:11" s="144" customFormat="1" ht="15.75" x14ac:dyDescent="0.25">
      <c r="A11" s="20">
        <v>6</v>
      </c>
      <c r="B11" s="237" t="s">
        <v>48</v>
      </c>
      <c r="C11" s="236" t="s">
        <v>264</v>
      </c>
      <c r="D11" s="224" t="s">
        <v>259</v>
      </c>
      <c r="E11" s="224" t="s">
        <v>227</v>
      </c>
      <c r="F11" s="239">
        <v>10</v>
      </c>
      <c r="G11" s="239">
        <v>90</v>
      </c>
      <c r="H11" s="126"/>
      <c r="I11" s="45">
        <f>Таблица1[[#This Row],[Итоговый балл]]/500</f>
        <v>0.18</v>
      </c>
      <c r="K11" s="165"/>
    </row>
    <row r="12" spans="1:11" s="144" customFormat="1" ht="15.75" x14ac:dyDescent="0.25">
      <c r="A12" s="20">
        <v>7</v>
      </c>
      <c r="B12" s="224" t="s">
        <v>300</v>
      </c>
      <c r="C12" s="236" t="s">
        <v>306</v>
      </c>
      <c r="D12" s="236" t="s">
        <v>307</v>
      </c>
      <c r="E12" s="189" t="s">
        <v>110</v>
      </c>
      <c r="F12" s="239">
        <v>10</v>
      </c>
      <c r="G12" s="239">
        <v>20</v>
      </c>
      <c r="H12" s="125"/>
      <c r="I12" s="45">
        <f>Таблица1[[#This Row],[Итоговый балл]]/500</f>
        <v>0.04</v>
      </c>
      <c r="K12" s="167"/>
    </row>
    <row r="13" spans="1:11" s="144" customFormat="1" ht="15.75" x14ac:dyDescent="0.25">
      <c r="A13" s="20">
        <v>8</v>
      </c>
      <c r="B13" s="224" t="s">
        <v>85</v>
      </c>
      <c r="C13" s="224" t="s">
        <v>365</v>
      </c>
      <c r="D13" s="224" t="s">
        <v>302</v>
      </c>
      <c r="E13" s="224" t="s">
        <v>366</v>
      </c>
      <c r="F13" s="239">
        <v>10</v>
      </c>
      <c r="G13" s="239">
        <v>5</v>
      </c>
      <c r="H13" s="125"/>
      <c r="I13" s="45">
        <f>Таблица1[[#This Row],[Итоговый балл]]/500</f>
        <v>0.01</v>
      </c>
    </row>
    <row r="14" spans="1:11" s="144" customFormat="1" ht="15.75" x14ac:dyDescent="0.25">
      <c r="A14" s="20">
        <v>9</v>
      </c>
      <c r="B14" s="237" t="s">
        <v>48</v>
      </c>
      <c r="C14" s="236" t="s">
        <v>260</v>
      </c>
      <c r="D14" s="109" t="s">
        <v>254</v>
      </c>
      <c r="E14" s="109" t="s">
        <v>113</v>
      </c>
      <c r="F14" s="239">
        <v>10</v>
      </c>
      <c r="G14" s="239">
        <v>0</v>
      </c>
      <c r="H14" s="125"/>
      <c r="I14" s="45">
        <f>Таблица1[[#This Row],[Итоговый балл]]/500</f>
        <v>0</v>
      </c>
    </row>
    <row r="15" spans="1:11" s="144" customFormat="1" ht="15.75" x14ac:dyDescent="0.25">
      <c r="A15" s="20">
        <v>10</v>
      </c>
      <c r="B15" s="237" t="s">
        <v>48</v>
      </c>
      <c r="C15" s="236" t="s">
        <v>261</v>
      </c>
      <c r="D15" s="224" t="s">
        <v>255</v>
      </c>
      <c r="E15" s="224" t="s">
        <v>190</v>
      </c>
      <c r="F15" s="239">
        <v>10</v>
      </c>
      <c r="G15" s="239">
        <v>0</v>
      </c>
      <c r="H15" s="125"/>
      <c r="I15" s="45">
        <f>Таблица1[[#This Row],[Итоговый балл]]/500</f>
        <v>0</v>
      </c>
    </row>
    <row r="16" spans="1:11" s="144" customFormat="1" ht="15.75" x14ac:dyDescent="0.25">
      <c r="A16" s="20">
        <v>11</v>
      </c>
      <c r="B16" s="152" t="s">
        <v>16</v>
      </c>
      <c r="C16" s="224" t="s">
        <v>342</v>
      </c>
      <c r="D16" s="224" t="s">
        <v>123</v>
      </c>
      <c r="E16" s="224" t="s">
        <v>96</v>
      </c>
      <c r="F16" s="239">
        <v>10</v>
      </c>
      <c r="G16" s="239">
        <v>0</v>
      </c>
      <c r="H16" s="125"/>
      <c r="I16" s="45">
        <f>Таблица1[[#This Row],[Итоговый балл]]/500</f>
        <v>0</v>
      </c>
    </row>
    <row r="17" spans="1:9" ht="15.75" x14ac:dyDescent="0.25">
      <c r="A17" s="20">
        <v>12</v>
      </c>
      <c r="B17" s="236" t="s">
        <v>93</v>
      </c>
      <c r="C17" s="224" t="s">
        <v>90</v>
      </c>
      <c r="D17" s="224" t="s">
        <v>91</v>
      </c>
      <c r="E17" s="224" t="s">
        <v>92</v>
      </c>
      <c r="F17" s="239">
        <v>10</v>
      </c>
      <c r="G17" s="239">
        <v>0</v>
      </c>
      <c r="H17" s="125"/>
      <c r="I17" s="45">
        <f>Таблица1[[#This Row],[Итоговый балл]]/500</f>
        <v>0</v>
      </c>
    </row>
    <row r="18" spans="1:9" ht="15.75" x14ac:dyDescent="0.25">
      <c r="A18" s="20">
        <v>13</v>
      </c>
      <c r="B18" s="152" t="s">
        <v>16</v>
      </c>
      <c r="C18" s="224" t="s">
        <v>343</v>
      </c>
      <c r="D18" s="224" t="s">
        <v>183</v>
      </c>
      <c r="E18" s="224" t="s">
        <v>192</v>
      </c>
      <c r="F18" s="239">
        <v>10</v>
      </c>
      <c r="G18" s="239">
        <v>0</v>
      </c>
      <c r="H18" s="49"/>
      <c r="I18" s="45">
        <f>Таблица1[[#This Row],[Итоговый балл]]/500</f>
        <v>0</v>
      </c>
    </row>
    <row r="19" spans="1:9" ht="15.75" x14ac:dyDescent="0.25">
      <c r="A19" s="88"/>
      <c r="B19" s="54"/>
      <c r="C19" s="89"/>
      <c r="D19" s="89"/>
      <c r="E19" s="89"/>
      <c r="F19" s="90"/>
      <c r="G19" s="90"/>
      <c r="H19" s="91"/>
      <c r="I19" s="92"/>
    </row>
    <row r="20" spans="1:9" ht="15.75" x14ac:dyDescent="0.25">
      <c r="A20" s="93"/>
      <c r="B20" s="62"/>
      <c r="C20" s="62"/>
      <c r="D20" s="62"/>
      <c r="E20" s="62"/>
      <c r="F20" s="63"/>
      <c r="G20" s="63"/>
      <c r="H20" s="94"/>
      <c r="I20" s="95"/>
    </row>
    <row r="21" spans="1:9" ht="15.75" x14ac:dyDescent="0.25">
      <c r="A21" s="84"/>
      <c r="B21" s="84"/>
      <c r="C21" s="84"/>
      <c r="D21" s="84"/>
      <c r="E21" s="84"/>
      <c r="F21" s="86"/>
      <c r="G21" s="86"/>
      <c r="H21" s="96"/>
      <c r="I21" s="97"/>
    </row>
    <row r="22" spans="1:9" ht="15.75" x14ac:dyDescent="0.25">
      <c r="A22" s="84"/>
      <c r="B22" s="98"/>
      <c r="C22" s="84"/>
      <c r="D22" s="84"/>
      <c r="E22" s="84"/>
      <c r="F22" s="86"/>
      <c r="G22" s="99"/>
      <c r="H22" s="96"/>
      <c r="I22" s="97"/>
    </row>
    <row r="23" spans="1:9" ht="15.75" x14ac:dyDescent="0.25">
      <c r="A23" s="84"/>
      <c r="B23" s="98"/>
      <c r="C23" s="100"/>
      <c r="D23" s="100"/>
      <c r="E23" s="100"/>
      <c r="F23" s="86"/>
      <c r="G23" s="99"/>
      <c r="H23" s="96"/>
      <c r="I23" s="97"/>
    </row>
    <row r="24" spans="1:9" ht="15.75" x14ac:dyDescent="0.25">
      <c r="A24" s="84"/>
      <c r="B24" s="84"/>
      <c r="C24" s="84"/>
      <c r="D24" s="84"/>
      <c r="E24" s="84"/>
      <c r="F24" s="86"/>
      <c r="G24" s="86"/>
      <c r="H24" s="86"/>
      <c r="I24" s="97"/>
    </row>
    <row r="25" spans="1:9" ht="15.75" x14ac:dyDescent="0.25">
      <c r="A25" s="84"/>
      <c r="B25" s="101"/>
      <c r="C25" s="101"/>
      <c r="D25" s="101"/>
      <c r="E25" s="101"/>
      <c r="F25" s="94"/>
      <c r="G25" s="86"/>
      <c r="H25" s="86"/>
      <c r="I25" s="97"/>
    </row>
  </sheetData>
  <mergeCells count="5">
    <mergeCell ref="A3:G3"/>
    <mergeCell ref="A4:C4"/>
    <mergeCell ref="D4:E4"/>
    <mergeCell ref="G1:H1"/>
    <mergeCell ref="G2:H2"/>
  </mergeCells>
  <pageMargins left="0.7" right="0.7" top="0.75" bottom="0.75" header="0.3" footer="0.3"/>
  <pageSetup paperSize="9" fitToHeight="0" orientation="landscape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activeCell="C31" sqref="C31"/>
    </sheetView>
  </sheetViews>
  <sheetFormatPr defaultRowHeight="15" x14ac:dyDescent="0.25"/>
  <cols>
    <col min="1" max="1" width="4.7109375" customWidth="1"/>
    <col min="2" max="2" width="35.7109375" customWidth="1"/>
    <col min="3" max="3" width="15.140625" customWidth="1"/>
    <col min="4" max="4" width="12.42578125" customWidth="1"/>
    <col min="5" max="5" width="18" customWidth="1"/>
    <col min="7" max="7" width="11.5703125" customWidth="1"/>
    <col min="9" max="9" width="13.42578125" customWidth="1"/>
  </cols>
  <sheetData>
    <row r="1" spans="1:9" ht="15.75" x14ac:dyDescent="0.25">
      <c r="A1" s="102"/>
      <c r="B1" s="2"/>
      <c r="C1" s="2"/>
      <c r="D1" s="12"/>
      <c r="E1" s="11"/>
      <c r="F1" s="8"/>
      <c r="G1" s="285" t="s">
        <v>89</v>
      </c>
      <c r="H1" s="285"/>
      <c r="I1" s="14"/>
    </row>
    <row r="2" spans="1:9" ht="15.75" x14ac:dyDescent="0.25">
      <c r="A2" s="102"/>
      <c r="B2" s="2"/>
      <c r="C2" s="2"/>
      <c r="D2" s="12"/>
      <c r="E2" s="11"/>
      <c r="F2" s="8"/>
      <c r="G2" s="286">
        <v>44468</v>
      </c>
      <c r="H2" s="286"/>
      <c r="I2" s="14"/>
    </row>
    <row r="3" spans="1:9" ht="15.75" x14ac:dyDescent="0.25">
      <c r="A3" s="288" t="s">
        <v>83</v>
      </c>
      <c r="B3" s="288"/>
      <c r="C3" s="288"/>
      <c r="D3" s="288"/>
      <c r="E3" s="288"/>
      <c r="F3" s="288"/>
      <c r="G3" s="288"/>
      <c r="H3" s="102"/>
      <c r="I3" s="102"/>
    </row>
    <row r="4" spans="1:9" ht="15.75" x14ac:dyDescent="0.25">
      <c r="A4" s="292" t="s">
        <v>2</v>
      </c>
      <c r="B4" s="292"/>
      <c r="C4" s="292"/>
      <c r="D4" s="293">
        <v>500</v>
      </c>
      <c r="E4" s="294"/>
      <c r="F4" s="7"/>
      <c r="G4" s="7"/>
      <c r="H4" s="102"/>
      <c r="I4" s="102"/>
    </row>
    <row r="5" spans="1:9" ht="31.5" x14ac:dyDescent="0.25">
      <c r="A5" s="32" t="s">
        <v>3</v>
      </c>
      <c r="B5" s="32" t="s">
        <v>4</v>
      </c>
      <c r="C5" s="40" t="s">
        <v>6</v>
      </c>
      <c r="D5" s="40" t="s">
        <v>7</v>
      </c>
      <c r="E5" s="40" t="s">
        <v>8</v>
      </c>
      <c r="F5" s="41" t="s">
        <v>9</v>
      </c>
      <c r="G5" s="34" t="s">
        <v>11</v>
      </c>
      <c r="H5" s="42" t="s">
        <v>12</v>
      </c>
      <c r="I5" s="40" t="s">
        <v>13</v>
      </c>
    </row>
    <row r="6" spans="1:9" s="144" customFormat="1" ht="15.75" x14ac:dyDescent="0.25">
      <c r="A6" s="276">
        <v>1</v>
      </c>
      <c r="B6" s="252" t="s">
        <v>28</v>
      </c>
      <c r="C6" s="255" t="s">
        <v>273</v>
      </c>
      <c r="D6" s="277" t="s">
        <v>265</v>
      </c>
      <c r="E6" s="277" t="s">
        <v>227</v>
      </c>
      <c r="F6" s="256">
        <v>11</v>
      </c>
      <c r="G6" s="257">
        <v>411</v>
      </c>
      <c r="H6" s="278" t="s">
        <v>81</v>
      </c>
      <c r="I6" s="274">
        <f t="shared" ref="I6:I22" si="0">G6/$D$4</f>
        <v>0.82199999999999995</v>
      </c>
    </row>
    <row r="7" spans="1:9" s="144" customFormat="1" ht="15.75" x14ac:dyDescent="0.25">
      <c r="A7" s="272">
        <v>2</v>
      </c>
      <c r="B7" s="253" t="s">
        <v>300</v>
      </c>
      <c r="C7" s="279" t="s">
        <v>308</v>
      </c>
      <c r="D7" s="279" t="s">
        <v>123</v>
      </c>
      <c r="E7" s="279" t="s">
        <v>96</v>
      </c>
      <c r="F7" s="256">
        <v>11</v>
      </c>
      <c r="G7" s="256">
        <v>320</v>
      </c>
      <c r="H7" s="278" t="s">
        <v>81</v>
      </c>
      <c r="I7" s="274">
        <f t="shared" si="0"/>
        <v>0.64</v>
      </c>
    </row>
    <row r="8" spans="1:9" s="144" customFormat="1" ht="15.75" x14ac:dyDescent="0.25">
      <c r="A8" s="276">
        <v>3</v>
      </c>
      <c r="B8" s="280" t="s">
        <v>16</v>
      </c>
      <c r="C8" s="253" t="s">
        <v>345</v>
      </c>
      <c r="D8" s="253" t="s">
        <v>118</v>
      </c>
      <c r="E8" s="253" t="s">
        <v>227</v>
      </c>
      <c r="F8" s="256">
        <v>11</v>
      </c>
      <c r="G8" s="256">
        <v>310</v>
      </c>
      <c r="H8" s="278" t="s">
        <v>81</v>
      </c>
      <c r="I8" s="274">
        <f t="shared" si="0"/>
        <v>0.62</v>
      </c>
    </row>
    <row r="9" spans="1:9" s="144" customFormat="1" ht="15.75" customHeight="1" x14ac:dyDescent="0.25">
      <c r="A9" s="272">
        <v>4</v>
      </c>
      <c r="B9" s="280" t="s">
        <v>16</v>
      </c>
      <c r="C9" s="253" t="s">
        <v>346</v>
      </c>
      <c r="D9" s="253" t="s">
        <v>347</v>
      </c>
      <c r="E9" s="253" t="s">
        <v>96</v>
      </c>
      <c r="F9" s="256">
        <v>11</v>
      </c>
      <c r="G9" s="256">
        <v>310</v>
      </c>
      <c r="H9" s="278" t="s">
        <v>81</v>
      </c>
      <c r="I9" s="274">
        <f t="shared" si="0"/>
        <v>0.62</v>
      </c>
    </row>
    <row r="10" spans="1:9" s="144" customFormat="1" ht="15.75" x14ac:dyDescent="0.25">
      <c r="A10" s="276">
        <v>5</v>
      </c>
      <c r="B10" s="280" t="s">
        <v>16</v>
      </c>
      <c r="C10" s="253" t="s">
        <v>348</v>
      </c>
      <c r="D10" s="253" t="s">
        <v>179</v>
      </c>
      <c r="E10" s="253" t="s">
        <v>113</v>
      </c>
      <c r="F10" s="256">
        <v>11</v>
      </c>
      <c r="G10" s="256">
        <v>275</v>
      </c>
      <c r="H10" s="281" t="s">
        <v>82</v>
      </c>
      <c r="I10" s="274">
        <f t="shared" si="0"/>
        <v>0.55000000000000004</v>
      </c>
    </row>
    <row r="11" spans="1:9" s="144" customFormat="1" ht="15.75" x14ac:dyDescent="0.25">
      <c r="A11" s="20">
        <v>6</v>
      </c>
      <c r="B11" s="237" t="s">
        <v>28</v>
      </c>
      <c r="C11" s="183" t="s">
        <v>276</v>
      </c>
      <c r="D11" s="170" t="s">
        <v>269</v>
      </c>
      <c r="E11" s="170" t="s">
        <v>270</v>
      </c>
      <c r="F11" s="111">
        <v>11</v>
      </c>
      <c r="G11" s="243">
        <v>230</v>
      </c>
      <c r="H11" s="125"/>
      <c r="I11" s="45">
        <f t="shared" si="0"/>
        <v>0.46</v>
      </c>
    </row>
    <row r="12" spans="1:9" s="144" customFormat="1" ht="15.75" x14ac:dyDescent="0.25">
      <c r="A12" s="135">
        <v>7</v>
      </c>
      <c r="B12" s="175" t="s">
        <v>28</v>
      </c>
      <c r="C12" s="183" t="s">
        <v>279</v>
      </c>
      <c r="D12" s="106" t="s">
        <v>123</v>
      </c>
      <c r="E12" s="106" t="s">
        <v>223</v>
      </c>
      <c r="F12" s="111">
        <v>11</v>
      </c>
      <c r="G12" s="184">
        <v>205</v>
      </c>
      <c r="H12" s="125"/>
      <c r="I12" s="45">
        <f t="shared" si="0"/>
        <v>0.41</v>
      </c>
    </row>
    <row r="13" spans="1:9" s="144" customFormat="1" ht="15.75" x14ac:dyDescent="0.25">
      <c r="A13" s="20">
        <v>8</v>
      </c>
      <c r="B13" s="237" t="s">
        <v>28</v>
      </c>
      <c r="C13" s="225" t="s">
        <v>274</v>
      </c>
      <c r="D13" s="169" t="s">
        <v>268</v>
      </c>
      <c r="E13" s="169" t="s">
        <v>199</v>
      </c>
      <c r="F13" s="111">
        <v>11</v>
      </c>
      <c r="G13" s="243">
        <v>185</v>
      </c>
      <c r="H13" s="125"/>
      <c r="I13" s="45">
        <f t="shared" si="0"/>
        <v>0.37</v>
      </c>
    </row>
    <row r="14" spans="1:9" s="25" customFormat="1" ht="15.75" x14ac:dyDescent="0.25">
      <c r="A14" s="135">
        <v>9</v>
      </c>
      <c r="B14" s="175" t="s">
        <v>28</v>
      </c>
      <c r="C14" s="183" t="s">
        <v>272</v>
      </c>
      <c r="D14" s="169" t="s">
        <v>265</v>
      </c>
      <c r="E14" s="169" t="s">
        <v>227</v>
      </c>
      <c r="F14" s="111">
        <v>11</v>
      </c>
      <c r="G14" s="240">
        <v>175</v>
      </c>
      <c r="H14" s="125"/>
      <c r="I14" s="45">
        <f t="shared" si="0"/>
        <v>0.35</v>
      </c>
    </row>
    <row r="15" spans="1:9" s="25" customFormat="1" ht="15.75" x14ac:dyDescent="0.25">
      <c r="A15" s="20">
        <v>10</v>
      </c>
      <c r="B15" s="152" t="s">
        <v>16</v>
      </c>
      <c r="C15" s="224" t="s">
        <v>349</v>
      </c>
      <c r="D15" s="224" t="s">
        <v>350</v>
      </c>
      <c r="E15" s="224" t="s">
        <v>227</v>
      </c>
      <c r="F15" s="111">
        <v>11</v>
      </c>
      <c r="G15" s="239">
        <v>170</v>
      </c>
      <c r="H15" s="125"/>
      <c r="I15" s="45">
        <f t="shared" si="0"/>
        <v>0.34</v>
      </c>
    </row>
    <row r="16" spans="1:9" s="25" customFormat="1" ht="15.75" x14ac:dyDescent="0.25">
      <c r="A16" s="135">
        <v>11</v>
      </c>
      <c r="B16" s="175" t="s">
        <v>28</v>
      </c>
      <c r="C16" s="183" t="s">
        <v>275</v>
      </c>
      <c r="D16" s="169" t="s">
        <v>149</v>
      </c>
      <c r="E16" s="169" t="s">
        <v>104</v>
      </c>
      <c r="F16" s="111">
        <v>11</v>
      </c>
      <c r="G16" s="184">
        <v>115</v>
      </c>
      <c r="I16" s="45">
        <f t="shared" si="0"/>
        <v>0.23</v>
      </c>
    </row>
    <row r="17" spans="1:9" s="25" customFormat="1" ht="15.75" x14ac:dyDescent="0.25">
      <c r="A17" s="20">
        <v>12</v>
      </c>
      <c r="B17" s="237" t="s">
        <v>28</v>
      </c>
      <c r="C17" s="225" t="s">
        <v>278</v>
      </c>
      <c r="D17" s="110" t="s">
        <v>101</v>
      </c>
      <c r="E17" s="110" t="s">
        <v>150</v>
      </c>
      <c r="F17" s="111">
        <v>11</v>
      </c>
      <c r="G17" s="243">
        <v>105</v>
      </c>
      <c r="H17" s="125"/>
      <c r="I17" s="45">
        <f t="shared" si="0"/>
        <v>0.21</v>
      </c>
    </row>
    <row r="18" spans="1:9" s="25" customFormat="1" ht="15.75" x14ac:dyDescent="0.25">
      <c r="A18" s="135">
        <v>13</v>
      </c>
      <c r="B18" s="224" t="s">
        <v>300</v>
      </c>
      <c r="C18" s="195" t="s">
        <v>309</v>
      </c>
      <c r="D18" s="195" t="s">
        <v>310</v>
      </c>
      <c r="E18" s="195" t="s">
        <v>99</v>
      </c>
      <c r="F18" s="111">
        <v>11</v>
      </c>
      <c r="G18" s="240">
        <v>95</v>
      </c>
      <c r="H18" s="230"/>
      <c r="I18" s="45">
        <f t="shared" si="0"/>
        <v>0.19</v>
      </c>
    </row>
    <row r="19" spans="1:9" s="25" customFormat="1" ht="15.75" x14ac:dyDescent="0.25">
      <c r="A19" s="20">
        <v>14</v>
      </c>
      <c r="B19" s="236" t="s">
        <v>125</v>
      </c>
      <c r="C19" s="226" t="s">
        <v>122</v>
      </c>
      <c r="D19" s="226" t="s">
        <v>123</v>
      </c>
      <c r="E19" s="226" t="s">
        <v>124</v>
      </c>
      <c r="F19" s="111">
        <v>11</v>
      </c>
      <c r="G19" s="240">
        <v>90</v>
      </c>
      <c r="H19" s="125"/>
      <c r="I19" s="45">
        <f t="shared" si="0"/>
        <v>0.18</v>
      </c>
    </row>
    <row r="20" spans="1:9" s="25" customFormat="1" ht="15.75" x14ac:dyDescent="0.25">
      <c r="A20" s="135">
        <v>15</v>
      </c>
      <c r="B20" s="237" t="s">
        <v>28</v>
      </c>
      <c r="C20" s="225" t="s">
        <v>155</v>
      </c>
      <c r="D20" s="152" t="s">
        <v>266</v>
      </c>
      <c r="E20" s="152" t="s">
        <v>267</v>
      </c>
      <c r="F20" s="111">
        <v>11</v>
      </c>
      <c r="G20" s="240">
        <v>0</v>
      </c>
      <c r="H20" s="125"/>
      <c r="I20" s="45">
        <f t="shared" si="0"/>
        <v>0</v>
      </c>
    </row>
    <row r="21" spans="1:9" s="25" customFormat="1" ht="15.75" x14ac:dyDescent="0.25">
      <c r="A21" s="20">
        <v>16</v>
      </c>
      <c r="B21" s="236" t="s">
        <v>93</v>
      </c>
      <c r="C21" s="225" t="s">
        <v>94</v>
      </c>
      <c r="D21" s="225" t="s">
        <v>95</v>
      </c>
      <c r="E21" s="225" t="s">
        <v>96</v>
      </c>
      <c r="F21" s="111">
        <v>11</v>
      </c>
      <c r="G21" s="168">
        <v>0</v>
      </c>
      <c r="H21" s="125"/>
      <c r="I21" s="45">
        <f t="shared" si="0"/>
        <v>0</v>
      </c>
    </row>
    <row r="22" spans="1:9" s="25" customFormat="1" ht="15.75" x14ac:dyDescent="0.25">
      <c r="A22" s="275">
        <v>17</v>
      </c>
      <c r="B22" s="237" t="s">
        <v>28</v>
      </c>
      <c r="C22" s="225" t="s">
        <v>277</v>
      </c>
      <c r="D22" s="110" t="s">
        <v>271</v>
      </c>
      <c r="E22" s="110" t="s">
        <v>192</v>
      </c>
      <c r="F22" s="111">
        <v>11</v>
      </c>
      <c r="G22" s="243">
        <v>0</v>
      </c>
      <c r="H22" s="125"/>
      <c r="I22" s="45">
        <f t="shared" si="0"/>
        <v>0</v>
      </c>
    </row>
  </sheetData>
  <autoFilter ref="A5:I5">
    <sortState ref="A6:I22">
      <sortCondition descending="1" ref="G5"/>
    </sortState>
  </autoFilter>
  <mergeCells count="5">
    <mergeCell ref="G1:H1"/>
    <mergeCell ref="G2:H2"/>
    <mergeCell ref="A3:G3"/>
    <mergeCell ref="A4:C4"/>
    <mergeCell ref="D4:E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6</vt:i4>
      </vt:variant>
    </vt:vector>
  </HeadingPairs>
  <TitlesOfParts>
    <vt:vector size="13" baseType="lpstr">
      <vt:lpstr>5 кл.</vt:lpstr>
      <vt:lpstr>6 кл.</vt:lpstr>
      <vt:lpstr>7 кл.</vt:lpstr>
      <vt:lpstr>8 кл.</vt:lpstr>
      <vt:lpstr>9 кл.</vt:lpstr>
      <vt:lpstr>10 кл.</vt:lpstr>
      <vt:lpstr>11 кл.</vt:lpstr>
      <vt:lpstr>'10 кл.'!Область_печати</vt:lpstr>
      <vt:lpstr>'5 кл.'!Область_печати</vt:lpstr>
      <vt:lpstr>'6 кл.'!Область_печати</vt:lpstr>
      <vt:lpstr>'7 кл.'!Область_печати</vt:lpstr>
      <vt:lpstr>'8 кл.'!Область_печати</vt:lpstr>
      <vt:lpstr>'9 кл.'!Область_печати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2021-11-16T04:38:58Z</dcterms:modified>
</cp:coreProperties>
</file>